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<sst xmlns="http://schemas.openxmlformats.org/spreadsheetml/2006/main" count="474" uniqueCount="218">
  <si>
    <t>收支预算总表</t>
  </si>
  <si>
    <t>填报单位:[985001]婺源县溪头乡人民政府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</si>
  <si>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</si>
  <si>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</si>
  <si>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</si>
  <si>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</si>
  <si>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</si>
  <si>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</si>
  <si>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</si>
  <si>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</si>
  <si>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</si>
  <si>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</si>
  <si>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</si>
  <si>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</si>
  <si>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</si>
  <si>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</si>
  <si>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</si>
  <si>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</si>
  <si>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</si>
  <si>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</si>
  <si>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</si>
  <si>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</si>
  <si>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</si>
  <si>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</si>
  <si>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</si>
  <si>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</si>
  <si>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[985001]婺源县溪头乡人民政府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</si>
  <si>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</si>
  <si>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</si>
  <si>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</si>
  <si>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</si>
  <si>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</si>
  <si>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</si>
  <si>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</si>
  <si>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</si>
  <si>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</si>
  <si>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</si>
  <si>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</si>
  <si>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</si>
  <si>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</si>
  <si>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</si>
  <si>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</si>
  <si>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</si>
  <si>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</si>
  <si>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</si>
  <si>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</si>
  <si>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</si>
  <si>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</si>
  <si>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</si>
  <si>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</si>
  <si>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</si>
  <si>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</si>
  <si>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</si>
  <si>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06</t>
  </si>
  <si>
    <t>　财政事务</t>
  </si>
  <si>
    <t>　　2010699</t>
  </si>
  <si>
    <t>　　其他财政事务支出</t>
  </si>
  <si>
    <t>　31</t>
  </si>
  <si>
    <t>　党委办公厅（室）及相关机构事务</t>
  </si>
  <si>
    <t>　　2013101</t>
  </si>
  <si>
    <t>207</t>
  </si>
  <si>
    <t>文化旅游体育与传媒支出</t>
  </si>
  <si>
    <t>　01</t>
  </si>
  <si>
    <t>　文化和旅游</t>
  </si>
  <si>
    <t>　　2070199</t>
  </si>
  <si>
    <t>　　其他文化和旅游支出</t>
  </si>
  <si>
    <t>　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</si>
  <si>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</si>
  <si>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</si>
  <si>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</si>
  <si>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</si>
  <si>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</si>
  <si>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</si>
  <si>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</si>
  <si>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</si>
  <si>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</si>
  <si>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07</t>
  </si>
  <si>
    <t>　就业补助</t>
  </si>
  <si>
    <t>　　2080799</t>
  </si>
  <si>
    <t>　　其他就业补助支出</t>
  </si>
  <si>
    <t>　20</t>
  </si>
  <si>
    <t>　临时救助</t>
  </si>
  <si>
    <t>　　2082001</t>
  </si>
  <si>
    <t>　　临时救助支出</t>
  </si>
  <si>
    <t>　21</t>
  </si>
  <si>
    <t>　特困人员救助供养</t>
  </si>
  <si>
    <t>　　2082102</t>
  </si>
  <si>
    <t>　　农村特困人员救助供养支出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</si>
  <si>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</si>
  <si>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</si>
  <si>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</si>
  <si>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</si>
  <si>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</si>
  <si>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</si>
  <si>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</si>
  <si>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</si>
  <si>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211</t>
  </si>
  <si>
    <t>节能环保支出</t>
  </si>
  <si>
    <t>　污染防治</t>
  </si>
  <si>
    <t>　　2110302</t>
  </si>
  <si>
    <t>　　水体</t>
  </si>
  <si>
    <t>212</t>
  </si>
  <si>
    <t>城乡社区支出</t>
  </si>
  <si>
    <t>　城乡社区公共设施</t>
  </si>
  <si>
    <t>　　2120399</t>
  </si>
  <si>
    <t>　　其他城乡社区公共设施支出</t>
  </si>
  <si>
    <t>　08</t>
  </si>
  <si>
    <t>　国有土地使用权出让收入安排的支出</t>
  </si>
  <si>
    <t>　　2120801</t>
  </si>
  <si>
    <t>　　征地和拆迁补偿支出</t>
  </si>
  <si>
    <t>　　2120814</t>
  </si>
  <si>
    <t>　　农业生产发展支出</t>
  </si>
  <si>
    <t>213</t>
  </si>
  <si>
    <t>农林水支出</t>
  </si>
  <si>
    <t>　农业农村</t>
  </si>
  <si>
    <t>　　2130104</t>
  </si>
  <si>
    <t>　　事业运行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</si>
  <si>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</si>
  <si>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</si>
  <si>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</si>
  <si>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</si>
  <si>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</si>
  <si>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</si>
  <si>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</si>
  <si>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</si>
  <si>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</si>
  <si>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</si>
  <si>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</si>
  <si>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</si>
  <si>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</si>
  <si>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60</t>
  </si>
  <si>
    <t>　彩票公益金安排的支出</t>
  </si>
  <si>
    <t>　　2296099</t>
  </si>
  <si>
    <t>　　用于其他社会公益事业的彩票公益金支出</t>
  </si>
  <si>
    <t>单位支出总表</t>
  </si>
  <si>
    <t>填报单位[985001]婺源县溪头乡人民政府</t>
  </si>
  <si>
    <t>支出功能分类科目</t>
  </si>
  <si>
    <t>基本支出</t>
  </si>
  <si>
    <t>项目支出</t>
  </si>
  <si>
    <t>科目编码</t>
  </si>
  <si>
    <t xml:space="preserve">科目名称 </t>
  </si>
  <si>
    <t>　32</t>
  </si>
  <si>
    <t>　组织事务</t>
  </si>
  <si>
    <t>　　2013299</t>
  </si>
  <si>
    <t>　　其他组织事务支出</t>
  </si>
  <si>
    <t>　民政管理事务</t>
  </si>
  <si>
    <t>　　2080299</t>
  </si>
  <si>
    <t>　　其他民政管理事务支出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</si>
  <si>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</si>
  <si>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</si>
  <si>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</si>
  <si>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</si>
  <si>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</si>
  <si>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</si>
  <si>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</si>
  <si>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</si>
  <si>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</si>
  <si>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</si>
  <si>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</si>
  <si>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</si>
  <si>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</si>
  <si>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</si>
  <si>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</si>
  <si>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</si>
  <si>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</si>
  <si>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</si>
  <si>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</si>
  <si>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</si>
  <si>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</si>
  <si>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</si>
  <si>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</si>
  <si>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</si>
  <si>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</si>
  <si>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</si>
  <si>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</si>
  <si>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</si>
  <si>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</si>
  <si>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</si>
  <si>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</si>
  <si>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</si>
  <si>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</si>
  <si>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</si>
  <si>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</si>
  <si>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</si>
  <si>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</si>
  <si>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</si>
  <si>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</si>
  <si>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</si>
  <si>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</si>
  <si>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</si>
  <si>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</si>
  <si>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</si>
  <si>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</si>
  <si>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</si>
  <si>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</si>
  <si>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</si>
  <si>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30301</t>
  </si>
  <si>
    <t>　离休费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</si>
  <si>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</si>
  <si>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</si>
  <si>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</si>
  <si>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</si>
  <si>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</si>
  <si>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</si>
  <si>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</si>
  <si>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</si>
  <si>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</si>
  <si>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</si>
  <si>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985001</t>
  </si>
  <si>
    <t>婺源县溪头乡人民政府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</si>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</sst>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1">
      <selection activeCell="C16" sqref="C1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10">
        <f>IF(ISBLANK(SUM(B7,B8,B9))," ",SUM(B7,B8,B9))</f>
        <v>813.308301</v>
      </c>
      <c r="C6" s="63" t="str">
        <f>IF(ISBLANK('支出总表（引用）'!A8)," ",'支出总表（引用）'!A8)</f>
        <v>一般公共服务支出</v>
      </c>
      <c r="D6" s="35">
        <f>IF(ISBLANK('支出总表（引用）'!B8)," ",'支出总表（引用）'!B8)</f>
        <v>833.0503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9</v>
      </c>
      <c r="B7" s="10">
        <v>813.308301</v>
      </c>
      <c r="C7" s="63" t="str">
        <f>IF(ISBLANK('支出总表（引用）'!A9)," ",'支出总表（引用）'!A9)</f>
        <v>文化旅游体育与传媒支出</v>
      </c>
      <c r="D7" s="35">
        <f>IF(ISBLANK('支出总表（引用）'!B9)," ",'支出总表（引用）'!B9)</f>
        <v>5.5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10</v>
      </c>
      <c r="B8" s="28"/>
      <c r="C8" s="63" t="str">
        <f>IF(ISBLANK('支出总表（引用）'!A10)," ",'支出总表（引用）'!A10)</f>
        <v>社会保障和就业支出</v>
      </c>
      <c r="D8" s="35">
        <f>IF(ISBLANK('支出总表（引用）'!B10)," ",'支出总表（引用）'!B10)</f>
        <v>63.897448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11</v>
      </c>
      <c r="B9" s="28"/>
      <c r="C9" s="63" t="str">
        <f>IF(ISBLANK('支出总表（引用）'!A11)," ",'支出总表（引用）'!A11)</f>
        <v>卫生健康支出</v>
      </c>
      <c r="D9" s="35">
        <f>IF(ISBLANK('支出总表（引用）'!B11)," ",'支出总表（引用）'!B11)</f>
        <v>20.107517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12</v>
      </c>
      <c r="B10" s="10"/>
      <c r="C10" s="63" t="str">
        <f>IF(ISBLANK('支出总表（引用）'!A12)," ",'支出总表（引用）'!A12)</f>
        <v>节能环保支出</v>
      </c>
      <c r="D10" s="35">
        <f>IF(ISBLANK('支出总表（引用）'!B12)," ",'支出总表（引用）'!B12)</f>
        <v>30.5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13</v>
      </c>
      <c r="B11" s="10"/>
      <c r="C11" s="63" t="str">
        <f>IF(ISBLANK('支出总表（引用）'!A13)," ",'支出总表（引用）'!A13)</f>
        <v>城乡社区支出</v>
      </c>
      <c r="D11" s="35">
        <f>IF(ISBLANK('支出总表（引用）'!B13)," ",'支出总表（引用）'!B13)</f>
        <v>186.4098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14</v>
      </c>
      <c r="B12" s="10"/>
      <c r="C12" s="63" t="str">
        <f>IF(ISBLANK('支出总表（引用）'!A14)," ",'支出总表（引用）'!A14)</f>
        <v>农林水支出</v>
      </c>
      <c r="D12" s="35">
        <f>IF(ISBLANK('支出总表（引用）'!B14)," ",'支出总表（引用）'!B14)</f>
        <v>538.000739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15</v>
      </c>
      <c r="B13" s="10"/>
      <c r="C13" s="63" t="str">
        <f>IF(ISBLANK('支出总表（引用）'!A15)," ",'支出总表（引用）'!A15)</f>
        <v>住房保障支出</v>
      </c>
      <c r="D13" s="35">
        <f>IF(ISBLANK('支出总表（引用）'!B15)," ",'支出总表（引用）'!B15)</f>
        <v>29.107836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16</v>
      </c>
      <c r="B14" s="28"/>
      <c r="C14" s="63" t="str">
        <f>IF(ISBLANK('支出总表（引用）'!A16)," ",'支出总表（引用）'!A16)</f>
        <v>其他支出</v>
      </c>
      <c r="D14" s="35">
        <f>IF(ISBLANK('支出总表（引用）'!B16)," ",'支出总表（引用）'!B16)</f>
        <v>100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17</v>
      </c>
      <c r="B15" s="28">
        <v>550</v>
      </c>
      <c r="C15" s="63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str">
        <f>IF(ISBLANK('支出总表（引用）'!A19)," ",'支出总表（引用）'!A19)</f>
        <v> </v>
      </c>
      <c r="D17" s="35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2"/>
      <c r="B18" s="65"/>
      <c r="C18" s="63" t="str">
        <f>IF(ISBLANK('支出总表（引用）'!A20)," ",'支出总表（引用）'!A20)</f>
        <v> </v>
      </c>
      <c r="D18" s="35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2"/>
      <c r="B19" s="65"/>
      <c r="C19" s="63" t="str">
        <f>IF(ISBLANK('支出总表（引用）'!A21)," ",'支出总表（引用）'!A21)</f>
        <v> </v>
      </c>
      <c r="D19" s="35" t="str">
        <f>IF(ISBLANK('支出总表（引用）'!B21)," ",'支出总表（引用）'!B21)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2"/>
      <c r="B20" s="65"/>
      <c r="C20" s="63" t="str">
        <f>IF(ISBLANK('支出总表（引用）'!A22)," ",'支出总表（引用）'!A22)</f>
        <v> </v>
      </c>
      <c r="D20" s="35" t="str">
        <f>IF(ISBLANK('支出总表（引用）'!B22)," ",'支出总表（引用）'!B22)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2"/>
      <c r="B21" s="65"/>
      <c r="C21" s="63" t="str">
        <f>IF(ISBLANK('支出总表（引用）'!A23)," ",'支出总表（引用）'!A23)</f>
        <v> </v>
      </c>
      <c r="D21" s="35" t="str">
        <f>IF(ISBLANK('支出总表（引用）'!B23)," ",'支出总表（引用）'!B23)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2"/>
      <c r="B22" s="65"/>
      <c r="C22" s="63" t="str">
        <f>IF(ISBLANK('支出总表（引用）'!A24)," ",'支出总表（引用）'!A24)</f>
        <v> </v>
      </c>
      <c r="D22" s="35" t="str">
        <f>IF(ISBLANK('支出总表（引用）'!B24)," ",'支出总表（引用）'!B24)</f>
        <v> 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2"/>
      <c r="B23" s="65"/>
      <c r="C23" s="63" t="str">
        <f>IF(ISBLANK('支出总表（引用）'!A25)," ",'支出总表（引用）'!A25)</f>
        <v> </v>
      </c>
      <c r="D23" s="35" t="str">
        <f>IF(ISBLANK('支出总表（引用）'!B25)," ",'支出总表（引用）'!B25)</f>
        <v> 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>
      <c r="A24" s="62"/>
      <c r="B24" s="65"/>
      <c r="C24" s="63" t="str">
        <f>IF(ISBLANK('支出总表（引用）'!A26)," ",'支出总表（引用）'!A26)</f>
        <v> </v>
      </c>
      <c r="D24" s="35" t="str">
        <f>IF(ISBLANK('支出总表（引用）'!B26)," ",'支出总表（引用）'!B26)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>
      <c r="A25" s="62"/>
      <c r="B25" s="65"/>
      <c r="C25" s="63" t="str">
        <f>IF(ISBLANK('支出总表（引用）'!A27)," ",'支出总表（引用）'!A27)</f>
        <v> </v>
      </c>
      <c r="D25" s="35" t="str">
        <f>IF(ISBLANK('支出总表（引用）'!B27)," ",'支出总表（引用）'!B27)</f>
        <v> 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>
      <c r="A26" s="62"/>
      <c r="B26" s="65"/>
      <c r="C26" s="63" t="str">
        <f>IF(ISBLANK('支出总表（引用）'!A28)," ",'支出总表（引用）'!A28)</f>
        <v> </v>
      </c>
      <c r="D26" s="35" t="str">
        <f>IF(ISBLANK('支出总表（引用）'!B28)," ",'支出总表（引用）'!B28)</f>
        <v> 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>
      <c r="A27" s="62"/>
      <c r="B27" s="65"/>
      <c r="C27" s="63" t="str">
        <f>IF(ISBLANK('支出总表（引用）'!A29)," ",'支出总表（引用）'!A29)</f>
        <v> </v>
      </c>
      <c r="D27" s="35" t="str">
        <f>IF(ISBLANK('支出总表（引用）'!B29)," ",'支出总表（引用）'!B29)</f>
        <v> 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>
      <c r="A28" s="62"/>
      <c r="B28" s="65"/>
      <c r="C28" s="63" t="str">
        <f>IF(ISBLANK('支出总表（引用）'!A30)," ",'支出总表（引用）'!A30)</f>
        <v> </v>
      </c>
      <c r="D28" s="35" t="str">
        <f>IF(ISBLANK('支出总表（引用）'!B30)," ",'支出总表（引用）'!B30)</f>
        <v> 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>
      <c r="A29" s="62"/>
      <c r="B29" s="65"/>
      <c r="C29" s="63" t="str">
        <f>IF(ISBLANK('支出总表（引用）'!A31)," ",'支出总表（引用）'!A31)</f>
        <v> </v>
      </c>
      <c r="D29" s="35" t="str">
        <f>IF(ISBLANK('支出总表（引用）'!B31)," ",'支出总表（引用）'!B31)</f>
        <v> 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>
      <c r="A30" s="62"/>
      <c r="B30" s="65"/>
      <c r="C30" s="63" t="str">
        <f>IF(ISBLANK('支出总表（引用）'!A32)," ",'支出总表（引用）'!A32)</f>
        <v> </v>
      </c>
      <c r="D30" s="35" t="str">
        <f>IF(ISBLANK('支出总表（引用）'!B32)," ",'支出总表（引用）'!B32)</f>
        <v> 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>
      <c r="A31" s="62"/>
      <c r="B31" s="65"/>
      <c r="C31" s="63" t="str">
        <f>IF(ISBLANK('支出总表（引用）'!A33)," ",'支出总表（引用）'!A33)</f>
        <v> </v>
      </c>
      <c r="D31" s="35" t="str">
        <f>IF(ISBLANK('支出总表（引用）'!B33)," ",'支出总表（引用）'!B33)</f>
        <v> 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>
      <c r="A32" s="62"/>
      <c r="B32" s="65"/>
      <c r="C32" s="63" t="str">
        <f>IF(ISBLANK('支出总表（引用）'!A34)," ",'支出总表（引用）'!A34)</f>
        <v> </v>
      </c>
      <c r="D32" s="35" t="str">
        <f>IF(ISBLANK('支出总表（引用）'!B34)," ",'支出总表（引用）'!B34)</f>
        <v> 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>
      <c r="A33" s="62"/>
      <c r="B33" s="65"/>
      <c r="C33" s="63" t="str">
        <f>IF(ISBLANK('支出总表（引用）'!A35)," ",'支出总表（引用）'!A35)</f>
        <v> </v>
      </c>
      <c r="D33" s="35" t="str">
        <f>IF(ISBLANK('支出总表（引用）'!B35)," ",'支出总表（引用）'!B35)</f>
        <v> 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>
      <c r="A34" s="62"/>
      <c r="B34" s="65"/>
      <c r="C34" s="63" t="str">
        <f>IF(ISBLANK('支出总表（引用）'!A36)," ",'支出总表（引用）'!A36)</f>
        <v> </v>
      </c>
      <c r="D34" s="35" t="str">
        <f>IF(ISBLANK('支出总表（引用）'!B36)," ",'支出总表（引用）'!B36)</f>
        <v> 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>
      <c r="A35" s="62"/>
      <c r="B35" s="65"/>
      <c r="C35" s="63" t="str">
        <f>IF(ISBLANK('支出总表（引用）'!A37)," ",'支出总表（引用）'!A37)</f>
        <v> </v>
      </c>
      <c r="D35" s="35" t="str">
        <f>IF(ISBLANK('支出总表（引用）'!B37)," ",'支出总表（引用）'!B37)</f>
        <v> 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5.75" customHeight="1">
      <c r="A36" s="62"/>
      <c r="B36" s="65"/>
      <c r="C36" s="63" t="str">
        <f>IF(ISBLANK('支出总表（引用）'!A38)," ",'支出总表（引用）'!A38)</f>
        <v> </v>
      </c>
      <c r="D36" s="35" t="str">
        <f>IF(ISBLANK('支出总表（引用）'!B38)," ",'支出总表（引用）'!B38)</f>
        <v> 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" customFormat="1" ht="15.75" customHeight="1">
      <c r="A37" s="62"/>
      <c r="B37" s="65"/>
      <c r="C37" s="63" t="str">
        <f>IF(ISBLANK('支出总表（引用）'!A39)," ",'支出总表（引用）'!A39)</f>
        <v> </v>
      </c>
      <c r="D37" s="35" t="str">
        <f>IF(ISBLANK('支出总表（引用）'!B39)," ",'支出总表（引用）'!B39)</f>
        <v> 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" customFormat="1" ht="15.75" customHeight="1">
      <c r="A38" s="62"/>
      <c r="B38" s="65"/>
      <c r="C38" s="63" t="str">
        <f>IF(ISBLANK('支出总表（引用）'!A40)," ",'支出总表（引用）'!A40)</f>
        <v> </v>
      </c>
      <c r="D38" s="35" t="str">
        <f>IF(ISBLANK('支出总表（引用）'!B40)," ",'支出总表（引用）'!B40)</f>
        <v> 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" customFormat="1" ht="15.75" customHeight="1">
      <c r="A39" s="62"/>
      <c r="B39" s="65"/>
      <c r="C39" s="63" t="str">
        <f>IF(ISBLANK('支出总表（引用）'!A41)," ",'支出总表（引用）'!A41)</f>
        <v> </v>
      </c>
      <c r="D39" s="35" t="str">
        <f>IF(ISBLANK('支出总表（引用）'!B41)," ",'支出总表（引用）'!B41)</f>
        <v> 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" customFormat="1" ht="15.75" customHeight="1">
      <c r="A40" s="62"/>
      <c r="B40" s="65"/>
      <c r="C40" s="63" t="str">
        <f>IF(ISBLANK('支出总表（引用）'!A42)," ",'支出总表（引用）'!A42)</f>
        <v> </v>
      </c>
      <c r="D40" s="35" t="str">
        <f>IF(ISBLANK('支出总表（引用）'!B42)," ",'支出总表（引用）'!B42)</f>
        <v> 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" customFormat="1" ht="15.75" customHeight="1">
      <c r="A41" s="62"/>
      <c r="B41" s="65"/>
      <c r="C41" s="63" t="str">
        <f>IF(ISBLANK('支出总表（引用）'!A43)," ",'支出总表（引用）'!A43)</f>
        <v> </v>
      </c>
      <c r="D41" s="35" t="str">
        <f>IF(ISBLANK('支出总表（引用）'!B43)," ",'支出总表（引用）'!B43)</f>
        <v> 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" customFormat="1" ht="15.75" customHeight="1">
      <c r="A42" s="62"/>
      <c r="B42" s="65"/>
      <c r="C42" s="63" t="str">
        <f>IF(ISBLANK('支出总表（引用）'!A44)," ",'支出总表（引用）'!A44)</f>
        <v> </v>
      </c>
      <c r="D42" s="35" t="str">
        <f>IF(ISBLANK('支出总表（引用）'!B44)," ",'支出总表（引用）'!B44)</f>
        <v> 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" customFormat="1" ht="15.75" customHeight="1">
      <c r="A43" s="62"/>
      <c r="B43" s="65"/>
      <c r="C43" s="63" t="str">
        <f>IF(ISBLANK('支出总表（引用）'!A45)," ",'支出总表（引用）'!A45)</f>
        <v> </v>
      </c>
      <c r="D43" s="35" t="str">
        <f>IF(ISBLANK('支出总表（引用）'!B45)," ",'支出总表（引用）'!B45)</f>
        <v> 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" customFormat="1" ht="15.75" customHeight="1">
      <c r="A44" s="62"/>
      <c r="B44" s="65"/>
      <c r="C44" s="63" t="str">
        <f>IF(ISBLANK('支出总表（引用）'!A46)," ",'支出总表（引用）'!A46)</f>
        <v> </v>
      </c>
      <c r="D44" s="35" t="str">
        <f>IF(ISBLANK('支出总表（引用）'!B46)," ",'支出总表（引用）'!B46)</f>
        <v> 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" customFormat="1" ht="15.75" customHeight="1">
      <c r="A45" s="62"/>
      <c r="B45" s="65"/>
      <c r="C45" s="63" t="str">
        <f>IF(ISBLANK('支出总表（引用）'!A47)," ",'支出总表（引用）'!A47)</f>
        <v> </v>
      </c>
      <c r="D45" s="35" t="str">
        <f>IF(ISBLANK('支出总表（引用）'!B47)," ",'支出总表（引用）'!B47)</f>
        <v> 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" customFormat="1" ht="15.75" customHeight="1">
      <c r="A46" s="62"/>
      <c r="B46" s="65"/>
      <c r="C46" s="63" t="str">
        <f>IF(ISBLANK('支出总表（引用）'!A48)," ",'支出总表（引用）'!A48)</f>
        <v> </v>
      </c>
      <c r="D46" s="35" t="str">
        <f>IF(ISBLANK('支出总表（引用）'!B48)," ",'支出总表（引用）'!B48)</f>
        <v> 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" customFormat="1" ht="15.75" customHeight="1">
      <c r="A47" s="62"/>
      <c r="B47" s="65"/>
      <c r="C47" s="63" t="str">
        <f>IF(ISBLANK('支出总表（引用）'!A49)," ",'支出总表（引用）'!A49)</f>
        <v> </v>
      </c>
      <c r="D47" s="35" t="str">
        <f>IF(ISBLANK('支出总表（引用）'!B49)," ",'支出总表（引用）'!B49)</f>
        <v> 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" customFormat="1" ht="15.75" customHeight="1">
      <c r="A48" s="64"/>
      <c r="B48" s="65"/>
      <c r="C48" s="63"/>
      <c r="D48" s="35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" customFormat="1" ht="15.75" customHeight="1">
      <c r="A49" s="61" t="s">
        <v>18</v>
      </c>
      <c r="B49" s="28">
        <v>1363.308301</v>
      </c>
      <c r="C49" s="61" t="s">
        <v>19</v>
      </c>
      <c r="D49" s="28">
        <f>IF(ISBLANK('支出总表（引用）'!B7)," ",'支出总表（引用）'!B7)</f>
        <v>1806.57364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" customFormat="1" ht="15.75" customHeight="1">
      <c r="A50" s="64" t="s">
        <v>20</v>
      </c>
      <c r="B50" s="28"/>
      <c r="C50" s="64" t="s">
        <v>21</v>
      </c>
      <c r="D50" s="28" t="str">
        <f>IF(ISBLANK('支出总表（引用）'!C7)," ",'支出总表（引用）'!C7)</f>
        <v> 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" customFormat="1" ht="15.75" customHeight="1">
      <c r="A51" s="64" t="s">
        <v>22</v>
      </c>
      <c r="B51" s="28">
        <v>304.7948</v>
      </c>
      <c r="C51" s="3"/>
      <c r="D51" s="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" customFormat="1" ht="15.75" customHeight="1">
      <c r="A52" s="62"/>
      <c r="B52" s="28"/>
      <c r="C52" s="62"/>
      <c r="D52" s="2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" customFormat="1" ht="15.75" customHeight="1">
      <c r="A53" s="61" t="s">
        <v>23</v>
      </c>
      <c r="B53" s="28">
        <v>1668.103101</v>
      </c>
      <c r="C53" s="61" t="s">
        <v>24</v>
      </c>
      <c r="D53" s="28">
        <f>B53</f>
        <v>1668.103101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" customFormat="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214</v>
      </c>
      <c r="B2" s="7"/>
      <c r="C2" s="7"/>
    </row>
    <row r="3" s="1" customFormat="1" ht="17.25" customHeight="1"/>
    <row r="4" spans="1:3" s="1" customFormat="1" ht="15.75" customHeight="1">
      <c r="A4" s="8" t="s">
        <v>215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1806.57364</v>
      </c>
      <c r="C7" s="10"/>
      <c r="D7" s="11"/>
      <c r="F7" s="11"/>
    </row>
    <row r="8" spans="1:3" s="1" customFormat="1" ht="27" customHeight="1">
      <c r="A8" s="9" t="s">
        <v>46</v>
      </c>
      <c r="B8" s="10">
        <v>833.0503</v>
      </c>
      <c r="C8" s="10"/>
    </row>
    <row r="9" spans="1:3" s="1" customFormat="1" ht="27" customHeight="1">
      <c r="A9" s="9" t="s">
        <v>61</v>
      </c>
      <c r="B9" s="10">
        <v>5.5</v>
      </c>
      <c r="C9" s="10"/>
    </row>
    <row r="10" spans="1:3" s="1" customFormat="1" ht="27" customHeight="1">
      <c r="A10" s="9" t="s">
        <v>71</v>
      </c>
      <c r="B10" s="10">
        <v>63.897448</v>
      </c>
      <c r="C10" s="10"/>
    </row>
    <row r="11" spans="1:3" s="1" customFormat="1" ht="27" customHeight="1">
      <c r="A11" s="9" t="s">
        <v>89</v>
      </c>
      <c r="B11" s="10">
        <v>20.107517</v>
      </c>
      <c r="C11" s="10"/>
    </row>
    <row r="12" spans="1:3" s="1" customFormat="1" ht="27" customHeight="1">
      <c r="A12" s="9" t="s">
        <v>97</v>
      </c>
      <c r="B12" s="10">
        <v>30.5</v>
      </c>
      <c r="C12" s="10"/>
    </row>
    <row r="13" spans="1:3" s="1" customFormat="1" ht="27" customHeight="1">
      <c r="A13" s="9" t="s">
        <v>102</v>
      </c>
      <c r="B13" s="10">
        <v>186.4098</v>
      </c>
      <c r="C13" s="10"/>
    </row>
    <row r="14" spans="1:3" s="1" customFormat="1" ht="27" customHeight="1">
      <c r="A14" s="9" t="s">
        <v>113</v>
      </c>
      <c r="B14" s="10">
        <v>538.000739</v>
      </c>
      <c r="C14" s="10"/>
    </row>
    <row r="15" spans="1:3" s="1" customFormat="1" ht="27" customHeight="1">
      <c r="A15" s="9" t="s">
        <v>123</v>
      </c>
      <c r="B15" s="10">
        <v>29.107836</v>
      </c>
      <c r="C15" s="10"/>
    </row>
    <row r="16" spans="1:3" s="1" customFormat="1" ht="27" customHeight="1">
      <c r="A16" s="9" t="s">
        <v>129</v>
      </c>
      <c r="B16" s="10">
        <v>100</v>
      </c>
      <c r="C16" s="10"/>
    </row>
    <row r="17" spans="1:3" s="1" customFormat="1" ht="27.75" customHeight="1">
      <c r="A17" s="12"/>
      <c r="B17" s="12"/>
      <c r="C17" s="12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216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215</v>
      </c>
      <c r="B3" s="4" t="s">
        <v>31</v>
      </c>
      <c r="C3" s="4" t="s">
        <v>150</v>
      </c>
      <c r="D3" s="4" t="s">
        <v>151</v>
      </c>
      <c r="E3" s="4" t="s">
        <v>217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951.77884</v>
      </c>
      <c r="C6" s="6">
        <v>951.77884</v>
      </c>
      <c r="D6" s="6"/>
      <c r="E6" s="4"/>
    </row>
    <row r="7" spans="1:5" s="1" customFormat="1" ht="27" customHeight="1">
      <c r="A7" s="5" t="s">
        <v>46</v>
      </c>
      <c r="B7" s="6">
        <v>283.0503</v>
      </c>
      <c r="C7" s="6">
        <v>283.0503</v>
      </c>
      <c r="D7" s="6"/>
      <c r="E7" s="4"/>
    </row>
    <row r="8" spans="1:5" s="1" customFormat="1" ht="27" customHeight="1">
      <c r="A8" s="5" t="s">
        <v>71</v>
      </c>
      <c r="B8" s="6">
        <v>59.012448</v>
      </c>
      <c r="C8" s="6">
        <v>59.012448</v>
      </c>
      <c r="D8" s="6"/>
      <c r="E8" s="4"/>
    </row>
    <row r="9" spans="1:5" s="1" customFormat="1" ht="27" customHeight="1">
      <c r="A9" s="5" t="s">
        <v>89</v>
      </c>
      <c r="B9" s="6">
        <v>20.107517</v>
      </c>
      <c r="C9" s="6">
        <v>20.107517</v>
      </c>
      <c r="D9" s="6"/>
      <c r="E9" s="4"/>
    </row>
    <row r="10" spans="1:5" s="1" customFormat="1" ht="27" customHeight="1">
      <c r="A10" s="5" t="s">
        <v>97</v>
      </c>
      <c r="B10" s="6">
        <v>30.5</v>
      </c>
      <c r="C10" s="6">
        <v>30.5</v>
      </c>
      <c r="D10" s="6"/>
      <c r="E10" s="4"/>
    </row>
    <row r="11" spans="1:5" s="1" customFormat="1" ht="27" customHeight="1">
      <c r="A11" s="5" t="s">
        <v>113</v>
      </c>
      <c r="B11" s="6">
        <v>530.000739</v>
      </c>
      <c r="C11" s="6">
        <v>530.000739</v>
      </c>
      <c r="D11" s="6"/>
      <c r="E11" s="4"/>
    </row>
    <row r="12" spans="1:5" s="1" customFormat="1" ht="27" customHeight="1">
      <c r="A12" s="5" t="s">
        <v>123</v>
      </c>
      <c r="B12" s="6">
        <v>29.107836</v>
      </c>
      <c r="C12" s="6">
        <v>29.107836</v>
      </c>
      <c r="D12" s="6"/>
      <c r="E12" s="4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3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3" t="s">
        <v>38</v>
      </c>
    </row>
    <row r="5" spans="1:15" s="1" customFormat="1" ht="58.5" customHeight="1">
      <c r="A5" s="4"/>
      <c r="B5" s="4"/>
      <c r="C5" s="54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2"/>
      <c r="J5" s="52"/>
      <c r="K5" s="52"/>
      <c r="L5" s="52"/>
      <c r="M5" s="52"/>
      <c r="N5" s="52"/>
      <c r="O5" s="23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5" t="s">
        <v>29</v>
      </c>
      <c r="C7" s="28">
        <v>1668.103101</v>
      </c>
      <c r="D7" s="28">
        <v>304.7948</v>
      </c>
      <c r="E7" s="28">
        <v>813.308301</v>
      </c>
      <c r="F7" s="28">
        <v>813.308301</v>
      </c>
      <c r="G7" s="35"/>
      <c r="H7" s="35"/>
      <c r="I7" s="28"/>
      <c r="J7" s="28"/>
      <c r="K7" s="28"/>
      <c r="L7" s="28"/>
      <c r="M7" s="28"/>
      <c r="N7" s="28">
        <v>550</v>
      </c>
      <c r="O7" s="28"/>
    </row>
    <row r="8" spans="1:15" s="1" customFormat="1" ht="27" customHeight="1">
      <c r="A8" s="5" t="s">
        <v>45</v>
      </c>
      <c r="B8" s="55" t="s">
        <v>46</v>
      </c>
      <c r="C8" s="28">
        <v>818.7414</v>
      </c>
      <c r="D8" s="28"/>
      <c r="E8" s="28">
        <v>268.7414</v>
      </c>
      <c r="F8" s="28">
        <v>268.7414</v>
      </c>
      <c r="G8" s="35"/>
      <c r="H8" s="35"/>
      <c r="I8" s="28"/>
      <c r="J8" s="28"/>
      <c r="K8" s="28"/>
      <c r="L8" s="28"/>
      <c r="M8" s="28"/>
      <c r="N8" s="28">
        <v>550</v>
      </c>
      <c r="O8" s="28"/>
    </row>
    <row r="9" spans="1:15" s="1" customFormat="1" ht="27" customHeight="1">
      <c r="A9" s="5" t="s">
        <v>47</v>
      </c>
      <c r="B9" s="55" t="s">
        <v>48</v>
      </c>
      <c r="C9" s="28">
        <v>733.5849</v>
      </c>
      <c r="D9" s="28"/>
      <c r="E9" s="28">
        <v>183.5849</v>
      </c>
      <c r="F9" s="28">
        <v>183.5849</v>
      </c>
      <c r="G9" s="35"/>
      <c r="H9" s="35"/>
      <c r="I9" s="28"/>
      <c r="J9" s="28"/>
      <c r="K9" s="28"/>
      <c r="L9" s="28"/>
      <c r="M9" s="28"/>
      <c r="N9" s="28">
        <v>550</v>
      </c>
      <c r="O9" s="28"/>
    </row>
    <row r="10" spans="1:15" s="1" customFormat="1" ht="27" customHeight="1">
      <c r="A10" s="5" t="s">
        <v>49</v>
      </c>
      <c r="B10" s="55" t="s">
        <v>50</v>
      </c>
      <c r="C10" s="28">
        <v>183.5849</v>
      </c>
      <c r="D10" s="28"/>
      <c r="E10" s="28">
        <v>183.5849</v>
      </c>
      <c r="F10" s="28">
        <v>183.5849</v>
      </c>
      <c r="G10" s="35"/>
      <c r="H10" s="35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5" t="s">
        <v>52</v>
      </c>
      <c r="C11" s="28">
        <v>550</v>
      </c>
      <c r="D11" s="28"/>
      <c r="E11" s="28"/>
      <c r="F11" s="28"/>
      <c r="G11" s="35"/>
      <c r="H11" s="35"/>
      <c r="I11" s="28"/>
      <c r="J11" s="28"/>
      <c r="K11" s="28"/>
      <c r="L11" s="28"/>
      <c r="M11" s="28"/>
      <c r="N11" s="28">
        <v>550</v>
      </c>
      <c r="O11" s="28"/>
    </row>
    <row r="12" spans="1:15" s="1" customFormat="1" ht="27" customHeight="1">
      <c r="A12" s="5" t="s">
        <v>53</v>
      </c>
      <c r="B12" s="55" t="s">
        <v>54</v>
      </c>
      <c r="C12" s="28">
        <v>5</v>
      </c>
      <c r="D12" s="28"/>
      <c r="E12" s="28">
        <v>5</v>
      </c>
      <c r="F12" s="28">
        <v>5</v>
      </c>
      <c r="G12" s="35"/>
      <c r="H12" s="35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5" t="s">
        <v>56</v>
      </c>
      <c r="C13" s="28">
        <v>5</v>
      </c>
      <c r="D13" s="28"/>
      <c r="E13" s="28">
        <v>5</v>
      </c>
      <c r="F13" s="28">
        <v>5</v>
      </c>
      <c r="G13" s="35"/>
      <c r="H13" s="35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5" t="s">
        <v>58</v>
      </c>
      <c r="C14" s="28">
        <v>80.1565</v>
      </c>
      <c r="D14" s="28"/>
      <c r="E14" s="28">
        <v>80.1565</v>
      </c>
      <c r="F14" s="28">
        <v>80.1565</v>
      </c>
      <c r="G14" s="35"/>
      <c r="H14" s="35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5" t="s">
        <v>50</v>
      </c>
      <c r="C15" s="28">
        <v>80.1565</v>
      </c>
      <c r="D15" s="28"/>
      <c r="E15" s="28">
        <v>80.1565</v>
      </c>
      <c r="F15" s="28">
        <v>80.1565</v>
      </c>
      <c r="G15" s="35"/>
      <c r="H15" s="35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60</v>
      </c>
      <c r="B16" s="55" t="s">
        <v>61</v>
      </c>
      <c r="C16" s="28">
        <v>5.5</v>
      </c>
      <c r="D16" s="28">
        <v>5.5</v>
      </c>
      <c r="E16" s="28"/>
      <c r="F16" s="28"/>
      <c r="G16" s="35"/>
      <c r="H16" s="35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62</v>
      </c>
      <c r="B17" s="55" t="s">
        <v>63</v>
      </c>
      <c r="C17" s="28">
        <v>3.5</v>
      </c>
      <c r="D17" s="28">
        <v>3.5</v>
      </c>
      <c r="E17" s="28"/>
      <c r="F17" s="28"/>
      <c r="G17" s="35"/>
      <c r="H17" s="35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64</v>
      </c>
      <c r="B18" s="55" t="s">
        <v>65</v>
      </c>
      <c r="C18" s="28">
        <v>3.5</v>
      </c>
      <c r="D18" s="28">
        <v>3.5</v>
      </c>
      <c r="E18" s="28"/>
      <c r="F18" s="28"/>
      <c r="G18" s="35"/>
      <c r="H18" s="35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66</v>
      </c>
      <c r="B19" s="55" t="s">
        <v>67</v>
      </c>
      <c r="C19" s="28">
        <v>2</v>
      </c>
      <c r="D19" s="28">
        <v>2</v>
      </c>
      <c r="E19" s="28"/>
      <c r="F19" s="28"/>
      <c r="G19" s="35"/>
      <c r="H19" s="35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68</v>
      </c>
      <c r="B20" s="55" t="s">
        <v>69</v>
      </c>
      <c r="C20" s="28">
        <v>2</v>
      </c>
      <c r="D20" s="28">
        <v>2</v>
      </c>
      <c r="E20" s="28"/>
      <c r="F20" s="28"/>
      <c r="G20" s="35"/>
      <c r="H20" s="35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70</v>
      </c>
      <c r="B21" s="55" t="s">
        <v>71</v>
      </c>
      <c r="C21" s="28">
        <v>63.746648</v>
      </c>
      <c r="D21" s="28">
        <v>4.885</v>
      </c>
      <c r="E21" s="28">
        <v>58.861648</v>
      </c>
      <c r="F21" s="28">
        <v>58.861648</v>
      </c>
      <c r="G21" s="35"/>
      <c r="H21" s="35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72</v>
      </c>
      <c r="B22" s="55" t="s">
        <v>73</v>
      </c>
      <c r="C22" s="28">
        <v>54.861648</v>
      </c>
      <c r="D22" s="28"/>
      <c r="E22" s="28">
        <v>54.861648</v>
      </c>
      <c r="F22" s="28">
        <v>54.861648</v>
      </c>
      <c r="G22" s="35"/>
      <c r="H22" s="35"/>
      <c r="I22" s="28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74</v>
      </c>
      <c r="B23" s="55" t="s">
        <v>75</v>
      </c>
      <c r="C23" s="28">
        <v>54.861648</v>
      </c>
      <c r="D23" s="28"/>
      <c r="E23" s="28">
        <v>54.861648</v>
      </c>
      <c r="F23" s="28">
        <v>54.861648</v>
      </c>
      <c r="G23" s="35"/>
      <c r="H23" s="35"/>
      <c r="I23" s="28"/>
      <c r="J23" s="28"/>
      <c r="K23" s="28"/>
      <c r="L23" s="28"/>
      <c r="M23" s="28"/>
      <c r="N23" s="28"/>
      <c r="O23" s="28"/>
    </row>
    <row r="24" spans="1:15" s="1" customFormat="1" ht="27" customHeight="1">
      <c r="A24" s="5" t="s">
        <v>76</v>
      </c>
      <c r="B24" s="55" t="s">
        <v>77</v>
      </c>
      <c r="C24" s="28">
        <v>2.505</v>
      </c>
      <c r="D24" s="28">
        <v>2.505</v>
      </c>
      <c r="E24" s="28"/>
      <c r="F24" s="28"/>
      <c r="G24" s="35"/>
      <c r="H24" s="35"/>
      <c r="I24" s="28"/>
      <c r="J24" s="28"/>
      <c r="K24" s="28"/>
      <c r="L24" s="28"/>
      <c r="M24" s="28"/>
      <c r="N24" s="28"/>
      <c r="O24" s="28"/>
    </row>
    <row r="25" spans="1:15" s="1" customFormat="1" ht="27" customHeight="1">
      <c r="A25" s="5" t="s">
        <v>78</v>
      </c>
      <c r="B25" s="55" t="s">
        <v>79</v>
      </c>
      <c r="C25" s="28">
        <v>2.505</v>
      </c>
      <c r="D25" s="28">
        <v>2.505</v>
      </c>
      <c r="E25" s="28"/>
      <c r="F25" s="28"/>
      <c r="G25" s="35"/>
      <c r="H25" s="35"/>
      <c r="I25" s="28"/>
      <c r="J25" s="28"/>
      <c r="K25" s="28"/>
      <c r="L25" s="28"/>
      <c r="M25" s="28"/>
      <c r="N25" s="28"/>
      <c r="O25" s="28"/>
    </row>
    <row r="26" spans="1:15" s="1" customFormat="1" ht="27" customHeight="1">
      <c r="A26" s="5" t="s">
        <v>80</v>
      </c>
      <c r="B26" s="55" t="s">
        <v>81</v>
      </c>
      <c r="C26" s="28">
        <v>2.38</v>
      </c>
      <c r="D26" s="28">
        <v>2.38</v>
      </c>
      <c r="E26" s="28"/>
      <c r="F26" s="28"/>
      <c r="G26" s="35"/>
      <c r="H26" s="35"/>
      <c r="I26" s="28"/>
      <c r="J26" s="28"/>
      <c r="K26" s="28"/>
      <c r="L26" s="28"/>
      <c r="M26" s="28"/>
      <c r="N26" s="28"/>
      <c r="O26" s="28"/>
    </row>
    <row r="27" spans="1:15" s="1" customFormat="1" ht="27" customHeight="1">
      <c r="A27" s="5" t="s">
        <v>82</v>
      </c>
      <c r="B27" s="55" t="s">
        <v>83</v>
      </c>
      <c r="C27" s="28">
        <v>2.38</v>
      </c>
      <c r="D27" s="28">
        <v>2.38</v>
      </c>
      <c r="E27" s="28"/>
      <c r="F27" s="28"/>
      <c r="G27" s="35"/>
      <c r="H27" s="35"/>
      <c r="I27" s="28"/>
      <c r="J27" s="28"/>
      <c r="K27" s="28"/>
      <c r="L27" s="28"/>
      <c r="M27" s="28"/>
      <c r="N27" s="28"/>
      <c r="O27" s="28"/>
    </row>
    <row r="28" spans="1:15" s="1" customFormat="1" ht="27" customHeight="1">
      <c r="A28" s="5" t="s">
        <v>84</v>
      </c>
      <c r="B28" s="55" t="s">
        <v>85</v>
      </c>
      <c r="C28" s="28">
        <v>4</v>
      </c>
      <c r="D28" s="28"/>
      <c r="E28" s="28">
        <v>4</v>
      </c>
      <c r="F28" s="28">
        <v>4</v>
      </c>
      <c r="G28" s="35"/>
      <c r="H28" s="35"/>
      <c r="I28" s="28"/>
      <c r="J28" s="28"/>
      <c r="K28" s="28"/>
      <c r="L28" s="28"/>
      <c r="M28" s="28"/>
      <c r="N28" s="28"/>
      <c r="O28" s="28"/>
    </row>
    <row r="29" spans="1:15" s="1" customFormat="1" ht="27" customHeight="1">
      <c r="A29" s="5" t="s">
        <v>86</v>
      </c>
      <c r="B29" s="55" t="s">
        <v>87</v>
      </c>
      <c r="C29" s="28">
        <v>4</v>
      </c>
      <c r="D29" s="28"/>
      <c r="E29" s="28">
        <v>4</v>
      </c>
      <c r="F29" s="28">
        <v>4</v>
      </c>
      <c r="G29" s="35"/>
      <c r="H29" s="35"/>
      <c r="I29" s="28"/>
      <c r="J29" s="28"/>
      <c r="K29" s="28"/>
      <c r="L29" s="28"/>
      <c r="M29" s="28"/>
      <c r="N29" s="28"/>
      <c r="O29" s="28"/>
    </row>
    <row r="30" spans="1:15" s="1" customFormat="1" ht="27" customHeight="1">
      <c r="A30" s="5" t="s">
        <v>88</v>
      </c>
      <c r="B30" s="55" t="s">
        <v>89</v>
      </c>
      <c r="C30" s="28">
        <v>20.107517</v>
      </c>
      <c r="D30" s="28"/>
      <c r="E30" s="28">
        <v>20.107517</v>
      </c>
      <c r="F30" s="28">
        <v>20.107517</v>
      </c>
      <c r="G30" s="35"/>
      <c r="H30" s="35"/>
      <c r="I30" s="28"/>
      <c r="J30" s="28"/>
      <c r="K30" s="28"/>
      <c r="L30" s="28"/>
      <c r="M30" s="28"/>
      <c r="N30" s="28"/>
      <c r="O30" s="28"/>
    </row>
    <row r="31" spans="1:15" s="1" customFormat="1" ht="27" customHeight="1">
      <c r="A31" s="5" t="s">
        <v>90</v>
      </c>
      <c r="B31" s="55" t="s">
        <v>91</v>
      </c>
      <c r="C31" s="28">
        <v>20.107517</v>
      </c>
      <c r="D31" s="28"/>
      <c r="E31" s="28">
        <v>20.107517</v>
      </c>
      <c r="F31" s="28">
        <v>20.107517</v>
      </c>
      <c r="G31" s="35"/>
      <c r="H31" s="35"/>
      <c r="I31" s="28"/>
      <c r="J31" s="28"/>
      <c r="K31" s="28"/>
      <c r="L31" s="28"/>
      <c r="M31" s="28"/>
      <c r="N31" s="28"/>
      <c r="O31" s="28"/>
    </row>
    <row r="32" spans="1:15" s="1" customFormat="1" ht="27" customHeight="1">
      <c r="A32" s="5" t="s">
        <v>92</v>
      </c>
      <c r="B32" s="55" t="s">
        <v>93</v>
      </c>
      <c r="C32" s="28">
        <v>14.376701</v>
      </c>
      <c r="D32" s="28"/>
      <c r="E32" s="28">
        <v>14.376701</v>
      </c>
      <c r="F32" s="28">
        <v>14.376701</v>
      </c>
      <c r="G32" s="35"/>
      <c r="H32" s="35"/>
      <c r="I32" s="28"/>
      <c r="J32" s="28"/>
      <c r="K32" s="28"/>
      <c r="L32" s="28"/>
      <c r="M32" s="28"/>
      <c r="N32" s="28"/>
      <c r="O32" s="28"/>
    </row>
    <row r="33" spans="1:15" s="1" customFormat="1" ht="27" customHeight="1">
      <c r="A33" s="5" t="s">
        <v>94</v>
      </c>
      <c r="B33" s="55" t="s">
        <v>95</v>
      </c>
      <c r="C33" s="28">
        <v>5.730816</v>
      </c>
      <c r="D33" s="28"/>
      <c r="E33" s="28">
        <v>5.730816</v>
      </c>
      <c r="F33" s="28">
        <v>5.730816</v>
      </c>
      <c r="G33" s="35"/>
      <c r="H33" s="35"/>
      <c r="I33" s="28"/>
      <c r="J33" s="28"/>
      <c r="K33" s="28"/>
      <c r="L33" s="28"/>
      <c r="M33" s="28"/>
      <c r="N33" s="28"/>
      <c r="O33" s="28"/>
    </row>
    <row r="34" spans="1:15" s="1" customFormat="1" ht="27" customHeight="1">
      <c r="A34" s="5" t="s">
        <v>96</v>
      </c>
      <c r="B34" s="55" t="s">
        <v>97</v>
      </c>
      <c r="C34" s="28">
        <v>30</v>
      </c>
      <c r="D34" s="28"/>
      <c r="E34" s="28">
        <v>30</v>
      </c>
      <c r="F34" s="28">
        <v>30</v>
      </c>
      <c r="G34" s="35"/>
      <c r="H34" s="35"/>
      <c r="I34" s="28"/>
      <c r="J34" s="28"/>
      <c r="K34" s="28"/>
      <c r="L34" s="28"/>
      <c r="M34" s="28"/>
      <c r="N34" s="28"/>
      <c r="O34" s="28"/>
    </row>
    <row r="35" spans="1:15" s="1" customFormat="1" ht="27" customHeight="1">
      <c r="A35" s="5" t="s">
        <v>47</v>
      </c>
      <c r="B35" s="55" t="s">
        <v>98</v>
      </c>
      <c r="C35" s="28">
        <v>30</v>
      </c>
      <c r="D35" s="28"/>
      <c r="E35" s="28">
        <v>30</v>
      </c>
      <c r="F35" s="28">
        <v>30</v>
      </c>
      <c r="G35" s="35"/>
      <c r="H35" s="35"/>
      <c r="I35" s="28"/>
      <c r="J35" s="28"/>
      <c r="K35" s="28"/>
      <c r="L35" s="28"/>
      <c r="M35" s="28"/>
      <c r="N35" s="28"/>
      <c r="O35" s="28"/>
    </row>
    <row r="36" spans="1:15" s="1" customFormat="1" ht="27" customHeight="1">
      <c r="A36" s="5" t="s">
        <v>99</v>
      </c>
      <c r="B36" s="55" t="s">
        <v>100</v>
      </c>
      <c r="C36" s="28">
        <v>30</v>
      </c>
      <c r="D36" s="28"/>
      <c r="E36" s="28">
        <v>30</v>
      </c>
      <c r="F36" s="28">
        <v>30</v>
      </c>
      <c r="G36" s="35"/>
      <c r="H36" s="35"/>
      <c r="I36" s="28"/>
      <c r="J36" s="28"/>
      <c r="K36" s="28"/>
      <c r="L36" s="28"/>
      <c r="M36" s="28"/>
      <c r="N36" s="28"/>
      <c r="O36" s="28"/>
    </row>
    <row r="37" spans="1:15" s="1" customFormat="1" ht="27" customHeight="1">
      <c r="A37" s="5" t="s">
        <v>101</v>
      </c>
      <c r="B37" s="55" t="s">
        <v>102</v>
      </c>
      <c r="C37" s="28">
        <v>186.4098</v>
      </c>
      <c r="D37" s="28">
        <v>186.4098</v>
      </c>
      <c r="E37" s="28"/>
      <c r="F37" s="28"/>
      <c r="G37" s="35"/>
      <c r="H37" s="35"/>
      <c r="I37" s="28"/>
      <c r="J37" s="28"/>
      <c r="K37" s="28"/>
      <c r="L37" s="28"/>
      <c r="M37" s="28"/>
      <c r="N37" s="28"/>
      <c r="O37" s="28"/>
    </row>
    <row r="38" spans="1:15" s="1" customFormat="1" ht="27" customHeight="1">
      <c r="A38" s="5" t="s">
        <v>47</v>
      </c>
      <c r="B38" s="55" t="s">
        <v>103</v>
      </c>
      <c r="C38" s="28">
        <v>145</v>
      </c>
      <c r="D38" s="28">
        <v>145</v>
      </c>
      <c r="E38" s="28"/>
      <c r="F38" s="28"/>
      <c r="G38" s="35"/>
      <c r="H38" s="35"/>
      <c r="I38" s="28"/>
      <c r="J38" s="28"/>
      <c r="K38" s="28"/>
      <c r="L38" s="28"/>
      <c r="M38" s="28"/>
      <c r="N38" s="28"/>
      <c r="O38" s="28"/>
    </row>
    <row r="39" spans="1:15" s="1" customFormat="1" ht="27" customHeight="1">
      <c r="A39" s="5" t="s">
        <v>104</v>
      </c>
      <c r="B39" s="55" t="s">
        <v>105</v>
      </c>
      <c r="C39" s="28">
        <v>145</v>
      </c>
      <c r="D39" s="28">
        <v>145</v>
      </c>
      <c r="E39" s="28"/>
      <c r="F39" s="28"/>
      <c r="G39" s="35"/>
      <c r="H39" s="35"/>
      <c r="I39" s="28"/>
      <c r="J39" s="28"/>
      <c r="K39" s="28"/>
      <c r="L39" s="28"/>
      <c r="M39" s="28"/>
      <c r="N39" s="28"/>
      <c r="O39" s="28"/>
    </row>
    <row r="40" spans="1:15" s="1" customFormat="1" ht="27" customHeight="1">
      <c r="A40" s="5" t="s">
        <v>106</v>
      </c>
      <c r="B40" s="55" t="s">
        <v>107</v>
      </c>
      <c r="C40" s="28">
        <v>41.4098</v>
      </c>
      <c r="D40" s="28">
        <v>41.4098</v>
      </c>
      <c r="E40" s="28"/>
      <c r="F40" s="28"/>
      <c r="G40" s="35"/>
      <c r="H40" s="35"/>
      <c r="I40" s="28"/>
      <c r="J40" s="28"/>
      <c r="K40" s="28"/>
      <c r="L40" s="28"/>
      <c r="M40" s="28"/>
      <c r="N40" s="28"/>
      <c r="O40" s="28"/>
    </row>
    <row r="41" spans="1:15" s="1" customFormat="1" ht="27" customHeight="1">
      <c r="A41" s="5" t="s">
        <v>108</v>
      </c>
      <c r="B41" s="55" t="s">
        <v>109</v>
      </c>
      <c r="C41" s="28">
        <v>40</v>
      </c>
      <c r="D41" s="28">
        <v>40</v>
      </c>
      <c r="E41" s="28"/>
      <c r="F41" s="28"/>
      <c r="G41" s="35"/>
      <c r="H41" s="35"/>
      <c r="I41" s="28"/>
      <c r="J41" s="28"/>
      <c r="K41" s="28"/>
      <c r="L41" s="28"/>
      <c r="M41" s="28"/>
      <c r="N41" s="28"/>
      <c r="O41" s="28"/>
    </row>
    <row r="42" spans="1:15" s="1" customFormat="1" ht="27" customHeight="1">
      <c r="A42" s="5" t="s">
        <v>110</v>
      </c>
      <c r="B42" s="55" t="s">
        <v>111</v>
      </c>
      <c r="C42" s="28">
        <v>1.4098</v>
      </c>
      <c r="D42" s="28">
        <v>1.4098</v>
      </c>
      <c r="E42" s="28"/>
      <c r="F42" s="28"/>
      <c r="G42" s="35"/>
      <c r="H42" s="35"/>
      <c r="I42" s="28"/>
      <c r="J42" s="28"/>
      <c r="K42" s="28"/>
      <c r="L42" s="28"/>
      <c r="M42" s="28"/>
      <c r="N42" s="28"/>
      <c r="O42" s="28"/>
    </row>
    <row r="43" spans="1:15" s="1" customFormat="1" ht="27" customHeight="1">
      <c r="A43" s="5" t="s">
        <v>112</v>
      </c>
      <c r="B43" s="55" t="s">
        <v>113</v>
      </c>
      <c r="C43" s="28">
        <v>414.4899</v>
      </c>
      <c r="D43" s="28">
        <v>8</v>
      </c>
      <c r="E43" s="28">
        <v>406.4899</v>
      </c>
      <c r="F43" s="28">
        <v>406.4899</v>
      </c>
      <c r="G43" s="35"/>
      <c r="H43" s="35"/>
      <c r="I43" s="28"/>
      <c r="J43" s="28"/>
      <c r="K43" s="28"/>
      <c r="L43" s="28"/>
      <c r="M43" s="28"/>
      <c r="N43" s="28"/>
      <c r="O43" s="28"/>
    </row>
    <row r="44" spans="1:15" s="1" customFormat="1" ht="27" customHeight="1">
      <c r="A44" s="5" t="s">
        <v>62</v>
      </c>
      <c r="B44" s="55" t="s">
        <v>114</v>
      </c>
      <c r="C44" s="28">
        <v>298.0799</v>
      </c>
      <c r="D44" s="28"/>
      <c r="E44" s="28">
        <v>298.0799</v>
      </c>
      <c r="F44" s="28">
        <v>298.0799</v>
      </c>
      <c r="G44" s="35"/>
      <c r="H44" s="35"/>
      <c r="I44" s="28"/>
      <c r="J44" s="28"/>
      <c r="K44" s="28"/>
      <c r="L44" s="28"/>
      <c r="M44" s="28"/>
      <c r="N44" s="28"/>
      <c r="O44" s="28"/>
    </row>
    <row r="45" spans="1:15" s="1" customFormat="1" ht="27" customHeight="1">
      <c r="A45" s="5" t="s">
        <v>115</v>
      </c>
      <c r="B45" s="55" t="s">
        <v>116</v>
      </c>
      <c r="C45" s="28">
        <v>298.0799</v>
      </c>
      <c r="D45" s="28"/>
      <c r="E45" s="28">
        <v>298.0799</v>
      </c>
      <c r="F45" s="28">
        <v>298.0799</v>
      </c>
      <c r="G45" s="35"/>
      <c r="H45" s="35"/>
      <c r="I45" s="28"/>
      <c r="J45" s="28"/>
      <c r="K45" s="28"/>
      <c r="L45" s="28"/>
      <c r="M45" s="28"/>
      <c r="N45" s="28"/>
      <c r="O45" s="28"/>
    </row>
    <row r="46" spans="1:15" s="1" customFormat="1" ht="27" customHeight="1">
      <c r="A46" s="5" t="s">
        <v>76</v>
      </c>
      <c r="B46" s="55" t="s">
        <v>117</v>
      </c>
      <c r="C46" s="28">
        <v>116.41</v>
      </c>
      <c r="D46" s="28">
        <v>8</v>
      </c>
      <c r="E46" s="28">
        <v>108.41</v>
      </c>
      <c r="F46" s="28">
        <v>108.41</v>
      </c>
      <c r="G46" s="35"/>
      <c r="H46" s="35"/>
      <c r="I46" s="28"/>
      <c r="J46" s="28"/>
      <c r="K46" s="28"/>
      <c r="L46" s="28"/>
      <c r="M46" s="28"/>
      <c r="N46" s="28"/>
      <c r="O46" s="28"/>
    </row>
    <row r="47" spans="1:15" s="1" customFormat="1" ht="27" customHeight="1">
      <c r="A47" s="5" t="s">
        <v>118</v>
      </c>
      <c r="B47" s="55" t="s">
        <v>119</v>
      </c>
      <c r="C47" s="28">
        <v>8</v>
      </c>
      <c r="D47" s="28">
        <v>8</v>
      </c>
      <c r="E47" s="28"/>
      <c r="F47" s="28"/>
      <c r="G47" s="35"/>
      <c r="H47" s="35"/>
      <c r="I47" s="28"/>
      <c r="J47" s="28"/>
      <c r="K47" s="28"/>
      <c r="L47" s="28"/>
      <c r="M47" s="28"/>
      <c r="N47" s="28"/>
      <c r="O47" s="28"/>
    </row>
    <row r="48" spans="1:15" s="1" customFormat="1" ht="27" customHeight="1">
      <c r="A48" s="5" t="s">
        <v>120</v>
      </c>
      <c r="B48" s="55" t="s">
        <v>121</v>
      </c>
      <c r="C48" s="28">
        <v>108.41</v>
      </c>
      <c r="D48" s="28"/>
      <c r="E48" s="28">
        <v>108.41</v>
      </c>
      <c r="F48" s="28">
        <v>108.41</v>
      </c>
      <c r="G48" s="35"/>
      <c r="H48" s="35"/>
      <c r="I48" s="28"/>
      <c r="J48" s="28"/>
      <c r="K48" s="28"/>
      <c r="L48" s="28"/>
      <c r="M48" s="28"/>
      <c r="N48" s="28"/>
      <c r="O48" s="28"/>
    </row>
    <row r="49" spans="1:15" s="1" customFormat="1" ht="27" customHeight="1">
      <c r="A49" s="5" t="s">
        <v>122</v>
      </c>
      <c r="B49" s="55" t="s">
        <v>123</v>
      </c>
      <c r="C49" s="28">
        <v>29.107836</v>
      </c>
      <c r="D49" s="28"/>
      <c r="E49" s="28">
        <v>29.107836</v>
      </c>
      <c r="F49" s="28">
        <v>29.107836</v>
      </c>
      <c r="G49" s="35"/>
      <c r="H49" s="35"/>
      <c r="I49" s="28"/>
      <c r="J49" s="28"/>
      <c r="K49" s="28"/>
      <c r="L49" s="28"/>
      <c r="M49" s="28"/>
      <c r="N49" s="28"/>
      <c r="O49" s="28"/>
    </row>
    <row r="50" spans="1:15" s="1" customFormat="1" ht="27" customHeight="1">
      <c r="A50" s="5" t="s">
        <v>124</v>
      </c>
      <c r="B50" s="55" t="s">
        <v>125</v>
      </c>
      <c r="C50" s="28">
        <v>29.107836</v>
      </c>
      <c r="D50" s="28"/>
      <c r="E50" s="28">
        <v>29.107836</v>
      </c>
      <c r="F50" s="28">
        <v>29.107836</v>
      </c>
      <c r="G50" s="35"/>
      <c r="H50" s="35"/>
      <c r="I50" s="28"/>
      <c r="J50" s="28"/>
      <c r="K50" s="28"/>
      <c r="L50" s="28"/>
      <c r="M50" s="28"/>
      <c r="N50" s="28"/>
      <c r="O50" s="28"/>
    </row>
    <row r="51" spans="1:15" s="1" customFormat="1" ht="27" customHeight="1">
      <c r="A51" s="5" t="s">
        <v>126</v>
      </c>
      <c r="B51" s="55" t="s">
        <v>127</v>
      </c>
      <c r="C51" s="28">
        <v>29.107836</v>
      </c>
      <c r="D51" s="28"/>
      <c r="E51" s="28">
        <v>29.107836</v>
      </c>
      <c r="F51" s="28">
        <v>29.107836</v>
      </c>
      <c r="G51" s="35"/>
      <c r="H51" s="35"/>
      <c r="I51" s="28"/>
      <c r="J51" s="28"/>
      <c r="K51" s="28"/>
      <c r="L51" s="28"/>
      <c r="M51" s="28"/>
      <c r="N51" s="28"/>
      <c r="O51" s="28"/>
    </row>
    <row r="52" spans="1:15" s="1" customFormat="1" ht="27" customHeight="1">
      <c r="A52" s="5" t="s">
        <v>128</v>
      </c>
      <c r="B52" s="55" t="s">
        <v>129</v>
      </c>
      <c r="C52" s="28">
        <v>100</v>
      </c>
      <c r="D52" s="28">
        <v>100</v>
      </c>
      <c r="E52" s="28"/>
      <c r="F52" s="28"/>
      <c r="G52" s="35"/>
      <c r="H52" s="35"/>
      <c r="I52" s="28"/>
      <c r="J52" s="28"/>
      <c r="K52" s="28"/>
      <c r="L52" s="28"/>
      <c r="M52" s="28"/>
      <c r="N52" s="28"/>
      <c r="O52" s="28"/>
    </row>
    <row r="53" spans="1:15" s="1" customFormat="1" ht="27" customHeight="1">
      <c r="A53" s="5" t="s">
        <v>130</v>
      </c>
      <c r="B53" s="55" t="s">
        <v>131</v>
      </c>
      <c r="C53" s="28">
        <v>100</v>
      </c>
      <c r="D53" s="28">
        <v>100</v>
      </c>
      <c r="E53" s="28"/>
      <c r="F53" s="28"/>
      <c r="G53" s="35"/>
      <c r="H53" s="35"/>
      <c r="I53" s="28"/>
      <c r="J53" s="28"/>
      <c r="K53" s="28"/>
      <c r="L53" s="28"/>
      <c r="M53" s="28"/>
      <c r="N53" s="28"/>
      <c r="O53" s="28"/>
    </row>
    <row r="54" spans="1:15" s="1" customFormat="1" ht="27" customHeight="1">
      <c r="A54" s="5" t="s">
        <v>132</v>
      </c>
      <c r="B54" s="55" t="s">
        <v>133</v>
      </c>
      <c r="C54" s="28">
        <v>100</v>
      </c>
      <c r="D54" s="28">
        <v>100</v>
      </c>
      <c r="E54" s="28"/>
      <c r="F54" s="28"/>
      <c r="G54" s="35"/>
      <c r="H54" s="35"/>
      <c r="I54" s="28"/>
      <c r="J54" s="28"/>
      <c r="K54" s="28"/>
      <c r="L54" s="28"/>
      <c r="M54" s="28"/>
      <c r="N54" s="28"/>
      <c r="O54" s="28"/>
    </row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134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135</v>
      </c>
      <c r="B3" s="18"/>
      <c r="C3" s="18"/>
      <c r="D3" s="18"/>
      <c r="E3" s="41" t="s">
        <v>2</v>
      </c>
      <c r="F3" s="13"/>
      <c r="G3" s="13"/>
    </row>
    <row r="4" spans="1:7" s="1" customFormat="1" ht="21" customHeight="1">
      <c r="A4" s="4" t="s">
        <v>136</v>
      </c>
      <c r="B4" s="4"/>
      <c r="C4" s="52" t="s">
        <v>29</v>
      </c>
      <c r="D4" s="8" t="s">
        <v>137</v>
      </c>
      <c r="E4" s="4" t="s">
        <v>138</v>
      </c>
      <c r="F4" s="13"/>
      <c r="G4" s="13"/>
    </row>
    <row r="5" spans="1:7" s="1" customFormat="1" ht="21" customHeight="1">
      <c r="A5" s="4" t="s">
        <v>139</v>
      </c>
      <c r="B5" s="4" t="s">
        <v>140</v>
      </c>
      <c r="C5" s="52"/>
      <c r="D5" s="8"/>
      <c r="E5" s="4"/>
      <c r="F5" s="13"/>
      <c r="G5" s="13"/>
    </row>
    <row r="6" spans="1:7" s="1" customFormat="1" ht="21" customHeight="1">
      <c r="A6" s="30" t="s">
        <v>43</v>
      </c>
      <c r="B6" s="30" t="s">
        <v>43</v>
      </c>
      <c r="C6" s="30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35" t="s">
        <v>44</v>
      </c>
      <c r="B7" s="35" t="s">
        <v>29</v>
      </c>
      <c r="C7" s="35">
        <v>1806.57364</v>
      </c>
      <c r="D7" s="35">
        <v>588.723301</v>
      </c>
      <c r="E7" s="35">
        <v>1217.850339</v>
      </c>
      <c r="F7" s="13"/>
      <c r="G7" s="13"/>
    </row>
    <row r="8" spans="1:5" s="1" customFormat="1" ht="27" customHeight="1">
      <c r="A8" s="35" t="s">
        <v>45</v>
      </c>
      <c r="B8" s="35" t="s">
        <v>46</v>
      </c>
      <c r="C8" s="35">
        <v>833.0503</v>
      </c>
      <c r="D8" s="35">
        <v>264.5664</v>
      </c>
      <c r="E8" s="35">
        <v>568.4839</v>
      </c>
    </row>
    <row r="9" spans="1:5" s="1" customFormat="1" ht="27" customHeight="1">
      <c r="A9" s="35" t="s">
        <v>47</v>
      </c>
      <c r="B9" s="35" t="s">
        <v>48</v>
      </c>
      <c r="C9" s="35">
        <v>734.4099</v>
      </c>
      <c r="D9" s="35">
        <v>184.4099</v>
      </c>
      <c r="E9" s="35">
        <v>550</v>
      </c>
    </row>
    <row r="10" spans="1:5" s="1" customFormat="1" ht="27" customHeight="1">
      <c r="A10" s="35" t="s">
        <v>49</v>
      </c>
      <c r="B10" s="35" t="s">
        <v>50</v>
      </c>
      <c r="C10" s="35">
        <v>184.4099</v>
      </c>
      <c r="D10" s="35">
        <v>184.4099</v>
      </c>
      <c r="E10" s="35"/>
    </row>
    <row r="11" spans="1:5" s="1" customFormat="1" ht="27" customHeight="1">
      <c r="A11" s="35" t="s">
        <v>51</v>
      </c>
      <c r="B11" s="35" t="s">
        <v>52</v>
      </c>
      <c r="C11" s="35">
        <v>550</v>
      </c>
      <c r="D11" s="35"/>
      <c r="E11" s="35">
        <v>550</v>
      </c>
    </row>
    <row r="12" spans="1:5" s="1" customFormat="1" ht="27" customHeight="1">
      <c r="A12" s="35" t="s">
        <v>53</v>
      </c>
      <c r="B12" s="35" t="s">
        <v>54</v>
      </c>
      <c r="C12" s="35">
        <v>14.9202</v>
      </c>
      <c r="D12" s="35"/>
      <c r="E12" s="35">
        <v>14.9202</v>
      </c>
    </row>
    <row r="13" spans="1:5" s="1" customFormat="1" ht="27" customHeight="1">
      <c r="A13" s="35" t="s">
        <v>55</v>
      </c>
      <c r="B13" s="35" t="s">
        <v>56</v>
      </c>
      <c r="C13" s="35">
        <v>14.9202</v>
      </c>
      <c r="D13" s="35"/>
      <c r="E13" s="35">
        <v>14.9202</v>
      </c>
    </row>
    <row r="14" spans="1:5" s="1" customFormat="1" ht="27" customHeight="1">
      <c r="A14" s="35" t="s">
        <v>57</v>
      </c>
      <c r="B14" s="35" t="s">
        <v>58</v>
      </c>
      <c r="C14" s="35">
        <v>80.1565</v>
      </c>
      <c r="D14" s="35">
        <v>80.1565</v>
      </c>
      <c r="E14" s="35"/>
    </row>
    <row r="15" spans="1:5" s="1" customFormat="1" ht="27" customHeight="1">
      <c r="A15" s="35" t="s">
        <v>59</v>
      </c>
      <c r="B15" s="35" t="s">
        <v>50</v>
      </c>
      <c r="C15" s="35">
        <v>80.1565</v>
      </c>
      <c r="D15" s="35">
        <v>80.1565</v>
      </c>
      <c r="E15" s="35"/>
    </row>
    <row r="16" spans="1:5" s="1" customFormat="1" ht="27" customHeight="1">
      <c r="A16" s="35" t="s">
        <v>141</v>
      </c>
      <c r="B16" s="35" t="s">
        <v>142</v>
      </c>
      <c r="C16" s="35">
        <v>3.5637</v>
      </c>
      <c r="D16" s="35"/>
      <c r="E16" s="35">
        <v>3.5637</v>
      </c>
    </row>
    <row r="17" spans="1:5" s="1" customFormat="1" ht="27" customHeight="1">
      <c r="A17" s="35" t="s">
        <v>143</v>
      </c>
      <c r="B17" s="35" t="s">
        <v>144</v>
      </c>
      <c r="C17" s="35">
        <v>3.5637</v>
      </c>
      <c r="D17" s="35"/>
      <c r="E17" s="35">
        <v>3.5637</v>
      </c>
    </row>
    <row r="18" spans="1:5" s="1" customFormat="1" ht="27" customHeight="1">
      <c r="A18" s="35" t="s">
        <v>60</v>
      </c>
      <c r="B18" s="35" t="s">
        <v>61</v>
      </c>
      <c r="C18" s="35">
        <v>5.5</v>
      </c>
      <c r="D18" s="35"/>
      <c r="E18" s="35">
        <v>5.5</v>
      </c>
    </row>
    <row r="19" spans="1:5" s="1" customFormat="1" ht="27" customHeight="1">
      <c r="A19" s="35" t="s">
        <v>62</v>
      </c>
      <c r="B19" s="35" t="s">
        <v>63</v>
      </c>
      <c r="C19" s="35">
        <v>3.5</v>
      </c>
      <c r="D19" s="35"/>
      <c r="E19" s="35">
        <v>3.5</v>
      </c>
    </row>
    <row r="20" spans="1:5" s="1" customFormat="1" ht="27" customHeight="1">
      <c r="A20" s="35" t="s">
        <v>64</v>
      </c>
      <c r="B20" s="35" t="s">
        <v>65</v>
      </c>
      <c r="C20" s="35">
        <v>3.5</v>
      </c>
      <c r="D20" s="35"/>
      <c r="E20" s="35">
        <v>3.5</v>
      </c>
    </row>
    <row r="21" spans="1:5" s="1" customFormat="1" ht="27" customHeight="1">
      <c r="A21" s="35" t="s">
        <v>66</v>
      </c>
      <c r="B21" s="35" t="s">
        <v>67</v>
      </c>
      <c r="C21" s="35">
        <v>2</v>
      </c>
      <c r="D21" s="35"/>
      <c r="E21" s="35">
        <v>2</v>
      </c>
    </row>
    <row r="22" spans="1:5" s="1" customFormat="1" ht="27" customHeight="1">
      <c r="A22" s="35" t="s">
        <v>68</v>
      </c>
      <c r="B22" s="35" t="s">
        <v>69</v>
      </c>
      <c r="C22" s="35">
        <v>2</v>
      </c>
      <c r="D22" s="35"/>
      <c r="E22" s="35">
        <v>2</v>
      </c>
    </row>
    <row r="23" spans="1:5" s="1" customFormat="1" ht="27" customHeight="1">
      <c r="A23" s="35" t="s">
        <v>70</v>
      </c>
      <c r="B23" s="35" t="s">
        <v>71</v>
      </c>
      <c r="C23" s="35">
        <v>63.897448</v>
      </c>
      <c r="D23" s="35">
        <v>54.861648</v>
      </c>
      <c r="E23" s="35">
        <v>9.0358</v>
      </c>
    </row>
    <row r="24" spans="1:5" s="1" customFormat="1" ht="27" customHeight="1">
      <c r="A24" s="35" t="s">
        <v>124</v>
      </c>
      <c r="B24" s="35" t="s">
        <v>145</v>
      </c>
      <c r="C24" s="35">
        <v>0.1508</v>
      </c>
      <c r="D24" s="35"/>
      <c r="E24" s="35">
        <v>0.1508</v>
      </c>
    </row>
    <row r="25" spans="1:5" s="1" customFormat="1" ht="27" customHeight="1">
      <c r="A25" s="35" t="s">
        <v>146</v>
      </c>
      <c r="B25" s="35" t="s">
        <v>147</v>
      </c>
      <c r="C25" s="35">
        <v>0.1508</v>
      </c>
      <c r="D25" s="35"/>
      <c r="E25" s="35">
        <v>0.1508</v>
      </c>
    </row>
    <row r="26" spans="1:5" s="1" customFormat="1" ht="27" customHeight="1">
      <c r="A26" s="35" t="s">
        <v>72</v>
      </c>
      <c r="B26" s="35" t="s">
        <v>73</v>
      </c>
      <c r="C26" s="35">
        <v>54.861648</v>
      </c>
      <c r="D26" s="35">
        <v>54.861648</v>
      </c>
      <c r="E26" s="35"/>
    </row>
    <row r="27" spans="1:5" s="1" customFormat="1" ht="27" customHeight="1">
      <c r="A27" s="35" t="s">
        <v>74</v>
      </c>
      <c r="B27" s="35" t="s">
        <v>75</v>
      </c>
      <c r="C27" s="35">
        <v>54.861648</v>
      </c>
      <c r="D27" s="35">
        <v>54.861648</v>
      </c>
      <c r="E27" s="35"/>
    </row>
    <row r="28" spans="1:5" s="1" customFormat="1" ht="27" customHeight="1">
      <c r="A28" s="35" t="s">
        <v>76</v>
      </c>
      <c r="B28" s="35" t="s">
        <v>77</v>
      </c>
      <c r="C28" s="35">
        <v>2.505</v>
      </c>
      <c r="D28" s="35"/>
      <c r="E28" s="35">
        <v>2.505</v>
      </c>
    </row>
    <row r="29" spans="1:5" s="1" customFormat="1" ht="27" customHeight="1">
      <c r="A29" s="35" t="s">
        <v>78</v>
      </c>
      <c r="B29" s="35" t="s">
        <v>79</v>
      </c>
      <c r="C29" s="35">
        <v>2.505</v>
      </c>
      <c r="D29" s="35"/>
      <c r="E29" s="35">
        <v>2.505</v>
      </c>
    </row>
    <row r="30" spans="1:5" s="1" customFormat="1" ht="27" customHeight="1">
      <c r="A30" s="35" t="s">
        <v>80</v>
      </c>
      <c r="B30" s="35" t="s">
        <v>81</v>
      </c>
      <c r="C30" s="35">
        <v>2.38</v>
      </c>
      <c r="D30" s="35"/>
      <c r="E30" s="35">
        <v>2.38</v>
      </c>
    </row>
    <row r="31" spans="1:5" s="1" customFormat="1" ht="27" customHeight="1">
      <c r="A31" s="35" t="s">
        <v>82</v>
      </c>
      <c r="B31" s="35" t="s">
        <v>83</v>
      </c>
      <c r="C31" s="35">
        <v>2.38</v>
      </c>
      <c r="D31" s="35"/>
      <c r="E31" s="35">
        <v>2.38</v>
      </c>
    </row>
    <row r="32" spans="1:5" s="1" customFormat="1" ht="27" customHeight="1">
      <c r="A32" s="35" t="s">
        <v>84</v>
      </c>
      <c r="B32" s="35" t="s">
        <v>85</v>
      </c>
      <c r="C32" s="35">
        <v>4</v>
      </c>
      <c r="D32" s="35"/>
      <c r="E32" s="35">
        <v>4</v>
      </c>
    </row>
    <row r="33" spans="1:5" s="1" customFormat="1" ht="27" customHeight="1">
      <c r="A33" s="35" t="s">
        <v>86</v>
      </c>
      <c r="B33" s="35" t="s">
        <v>87</v>
      </c>
      <c r="C33" s="35">
        <v>4</v>
      </c>
      <c r="D33" s="35"/>
      <c r="E33" s="35">
        <v>4</v>
      </c>
    </row>
    <row r="34" spans="1:5" s="1" customFormat="1" ht="27" customHeight="1">
      <c r="A34" s="35" t="s">
        <v>88</v>
      </c>
      <c r="B34" s="35" t="s">
        <v>89</v>
      </c>
      <c r="C34" s="35">
        <v>20.107517</v>
      </c>
      <c r="D34" s="35">
        <v>20.107517</v>
      </c>
      <c r="E34" s="35"/>
    </row>
    <row r="35" spans="1:5" s="1" customFormat="1" ht="27" customHeight="1">
      <c r="A35" s="35" t="s">
        <v>90</v>
      </c>
      <c r="B35" s="35" t="s">
        <v>91</v>
      </c>
      <c r="C35" s="35">
        <v>20.107517</v>
      </c>
      <c r="D35" s="35">
        <v>20.107517</v>
      </c>
      <c r="E35" s="35"/>
    </row>
    <row r="36" spans="1:5" s="1" customFormat="1" ht="27" customHeight="1">
      <c r="A36" s="35" t="s">
        <v>92</v>
      </c>
      <c r="B36" s="35" t="s">
        <v>93</v>
      </c>
      <c r="C36" s="35">
        <v>14.376701</v>
      </c>
      <c r="D36" s="35">
        <v>14.376701</v>
      </c>
      <c r="E36" s="35"/>
    </row>
    <row r="37" spans="1:5" s="1" customFormat="1" ht="27" customHeight="1">
      <c r="A37" s="35" t="s">
        <v>94</v>
      </c>
      <c r="B37" s="35" t="s">
        <v>95</v>
      </c>
      <c r="C37" s="35">
        <v>5.730816</v>
      </c>
      <c r="D37" s="35">
        <v>5.730816</v>
      </c>
      <c r="E37" s="35"/>
    </row>
    <row r="38" spans="1:5" s="1" customFormat="1" ht="27" customHeight="1">
      <c r="A38" s="35" t="s">
        <v>96</v>
      </c>
      <c r="B38" s="35" t="s">
        <v>97</v>
      </c>
      <c r="C38" s="35">
        <v>30.5</v>
      </c>
      <c r="D38" s="35"/>
      <c r="E38" s="35">
        <v>30.5</v>
      </c>
    </row>
    <row r="39" spans="1:5" s="1" customFormat="1" ht="27" customHeight="1">
      <c r="A39" s="35" t="s">
        <v>47</v>
      </c>
      <c r="B39" s="35" t="s">
        <v>98</v>
      </c>
      <c r="C39" s="35">
        <v>30.5</v>
      </c>
      <c r="D39" s="35"/>
      <c r="E39" s="35">
        <v>30.5</v>
      </c>
    </row>
    <row r="40" spans="1:5" s="1" customFormat="1" ht="27" customHeight="1">
      <c r="A40" s="35" t="s">
        <v>99</v>
      </c>
      <c r="B40" s="35" t="s">
        <v>100</v>
      </c>
      <c r="C40" s="35">
        <v>30.5</v>
      </c>
      <c r="D40" s="35"/>
      <c r="E40" s="35">
        <v>30.5</v>
      </c>
    </row>
    <row r="41" spans="1:5" s="1" customFormat="1" ht="27" customHeight="1">
      <c r="A41" s="35" t="s">
        <v>101</v>
      </c>
      <c r="B41" s="35" t="s">
        <v>102</v>
      </c>
      <c r="C41" s="35">
        <v>186.4098</v>
      </c>
      <c r="D41" s="35"/>
      <c r="E41" s="35">
        <v>186.4098</v>
      </c>
    </row>
    <row r="42" spans="1:5" s="1" customFormat="1" ht="27" customHeight="1">
      <c r="A42" s="35" t="s">
        <v>47</v>
      </c>
      <c r="B42" s="35" t="s">
        <v>103</v>
      </c>
      <c r="C42" s="35">
        <v>145</v>
      </c>
      <c r="D42" s="35"/>
      <c r="E42" s="35">
        <v>145</v>
      </c>
    </row>
    <row r="43" spans="1:5" s="1" customFormat="1" ht="27" customHeight="1">
      <c r="A43" s="35" t="s">
        <v>104</v>
      </c>
      <c r="B43" s="35" t="s">
        <v>105</v>
      </c>
      <c r="C43" s="35">
        <v>145</v>
      </c>
      <c r="D43" s="35"/>
      <c r="E43" s="35">
        <v>145</v>
      </c>
    </row>
    <row r="44" spans="1:5" s="1" customFormat="1" ht="27" customHeight="1">
      <c r="A44" s="35" t="s">
        <v>106</v>
      </c>
      <c r="B44" s="35" t="s">
        <v>107</v>
      </c>
      <c r="C44" s="35">
        <v>41.4098</v>
      </c>
      <c r="D44" s="35"/>
      <c r="E44" s="35">
        <v>41.4098</v>
      </c>
    </row>
    <row r="45" spans="1:5" s="1" customFormat="1" ht="27" customHeight="1">
      <c r="A45" s="35" t="s">
        <v>108</v>
      </c>
      <c r="B45" s="35" t="s">
        <v>109</v>
      </c>
      <c r="C45" s="35">
        <v>40</v>
      </c>
      <c r="D45" s="35"/>
      <c r="E45" s="35">
        <v>40</v>
      </c>
    </row>
    <row r="46" spans="1:5" s="1" customFormat="1" ht="27" customHeight="1">
      <c r="A46" s="35" t="s">
        <v>110</v>
      </c>
      <c r="B46" s="35" t="s">
        <v>111</v>
      </c>
      <c r="C46" s="35">
        <v>1.4098</v>
      </c>
      <c r="D46" s="35"/>
      <c r="E46" s="35">
        <v>1.4098</v>
      </c>
    </row>
    <row r="47" spans="1:5" s="1" customFormat="1" ht="27" customHeight="1">
      <c r="A47" s="35" t="s">
        <v>112</v>
      </c>
      <c r="B47" s="35" t="s">
        <v>113</v>
      </c>
      <c r="C47" s="35">
        <v>538.000739</v>
      </c>
      <c r="D47" s="35">
        <v>220.0799</v>
      </c>
      <c r="E47" s="35">
        <v>317.920839</v>
      </c>
    </row>
    <row r="48" spans="1:5" s="1" customFormat="1" ht="27" customHeight="1">
      <c r="A48" s="35" t="s">
        <v>62</v>
      </c>
      <c r="B48" s="35" t="s">
        <v>114</v>
      </c>
      <c r="C48" s="35">
        <v>372.163739</v>
      </c>
      <c r="D48" s="35">
        <v>220.0799</v>
      </c>
      <c r="E48" s="35">
        <v>152.083839</v>
      </c>
    </row>
    <row r="49" spans="1:5" s="1" customFormat="1" ht="27" customHeight="1">
      <c r="A49" s="35" t="s">
        <v>115</v>
      </c>
      <c r="B49" s="35" t="s">
        <v>116</v>
      </c>
      <c r="C49" s="35">
        <v>372.163739</v>
      </c>
      <c r="D49" s="35">
        <v>220.0799</v>
      </c>
      <c r="E49" s="35">
        <v>152.083839</v>
      </c>
    </row>
    <row r="50" spans="1:5" s="1" customFormat="1" ht="27" customHeight="1">
      <c r="A50" s="35" t="s">
        <v>76</v>
      </c>
      <c r="B50" s="35" t="s">
        <v>117</v>
      </c>
      <c r="C50" s="35">
        <v>165.837</v>
      </c>
      <c r="D50" s="35"/>
      <c r="E50" s="35">
        <v>165.837</v>
      </c>
    </row>
    <row r="51" spans="1:5" s="1" customFormat="1" ht="27" customHeight="1">
      <c r="A51" s="35" t="s">
        <v>118</v>
      </c>
      <c r="B51" s="35" t="s">
        <v>119</v>
      </c>
      <c r="C51" s="35">
        <v>15</v>
      </c>
      <c r="D51" s="35"/>
      <c r="E51" s="35">
        <v>15</v>
      </c>
    </row>
    <row r="52" spans="1:5" s="1" customFormat="1" ht="27" customHeight="1">
      <c r="A52" s="35" t="s">
        <v>120</v>
      </c>
      <c r="B52" s="35" t="s">
        <v>121</v>
      </c>
      <c r="C52" s="35">
        <v>150.837</v>
      </c>
      <c r="D52" s="35"/>
      <c r="E52" s="35">
        <v>150.837</v>
      </c>
    </row>
    <row r="53" spans="1:5" s="1" customFormat="1" ht="27" customHeight="1">
      <c r="A53" s="35" t="s">
        <v>122</v>
      </c>
      <c r="B53" s="35" t="s">
        <v>123</v>
      </c>
      <c r="C53" s="35">
        <v>29.107836</v>
      </c>
      <c r="D53" s="35">
        <v>29.107836</v>
      </c>
      <c r="E53" s="35"/>
    </row>
    <row r="54" spans="1:5" s="1" customFormat="1" ht="27" customHeight="1">
      <c r="A54" s="35" t="s">
        <v>124</v>
      </c>
      <c r="B54" s="35" t="s">
        <v>125</v>
      </c>
      <c r="C54" s="35">
        <v>29.107836</v>
      </c>
      <c r="D54" s="35">
        <v>29.107836</v>
      </c>
      <c r="E54" s="35"/>
    </row>
    <row r="55" spans="1:5" s="1" customFormat="1" ht="27" customHeight="1">
      <c r="A55" s="35" t="s">
        <v>126</v>
      </c>
      <c r="B55" s="35" t="s">
        <v>127</v>
      </c>
      <c r="C55" s="35">
        <v>29.107836</v>
      </c>
      <c r="D55" s="35">
        <v>29.107836</v>
      </c>
      <c r="E55" s="35"/>
    </row>
    <row r="56" spans="1:5" s="1" customFormat="1" ht="27" customHeight="1">
      <c r="A56" s="35" t="s">
        <v>128</v>
      </c>
      <c r="B56" s="35" t="s">
        <v>129</v>
      </c>
      <c r="C56" s="35">
        <v>100</v>
      </c>
      <c r="D56" s="35"/>
      <c r="E56" s="35">
        <v>100</v>
      </c>
    </row>
    <row r="57" spans="1:5" s="1" customFormat="1" ht="27" customHeight="1">
      <c r="A57" s="35" t="s">
        <v>130</v>
      </c>
      <c r="B57" s="35" t="s">
        <v>131</v>
      </c>
      <c r="C57" s="35">
        <v>100</v>
      </c>
      <c r="D57" s="35"/>
      <c r="E57" s="35">
        <v>100</v>
      </c>
    </row>
    <row r="58" spans="1:5" s="1" customFormat="1" ht="27" customHeight="1">
      <c r="A58" s="35" t="s">
        <v>132</v>
      </c>
      <c r="B58" s="35" t="s">
        <v>133</v>
      </c>
      <c r="C58" s="35">
        <v>100</v>
      </c>
      <c r="D58" s="35"/>
      <c r="E58" s="35">
        <v>100</v>
      </c>
    </row>
    <row r="59" spans="1:5" s="1" customFormat="1" ht="21" customHeight="1">
      <c r="A59" s="3"/>
      <c r="B59" s="3"/>
      <c r="C59" s="3"/>
      <c r="D59" s="3"/>
      <c r="E59" s="3"/>
    </row>
    <row r="60" s="1" customFormat="1" ht="21" customHeight="1"/>
    <row r="61" s="1" customFormat="1" ht="21" customHeight="1">
      <c r="C61" s="50"/>
    </row>
    <row r="62" s="1" customFormat="1" ht="21" customHeight="1">
      <c r="E62" s="50"/>
    </row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6"/>
      <c r="C1" s="13"/>
      <c r="D1" s="13"/>
      <c r="E1" s="13"/>
      <c r="F1" s="37"/>
      <c r="G1" s="18"/>
    </row>
    <row r="2" spans="1:7" s="1" customFormat="1" ht="29.25" customHeight="1">
      <c r="A2" s="38" t="s">
        <v>148</v>
      </c>
      <c r="B2" s="39"/>
      <c r="C2" s="38"/>
      <c r="D2" s="38"/>
      <c r="E2" s="38"/>
      <c r="F2" s="38"/>
      <c r="G2" s="18"/>
    </row>
    <row r="3" spans="1:7" s="1" customFormat="1" ht="17.25" customHeight="1">
      <c r="A3" s="20" t="s">
        <v>26</v>
      </c>
      <c r="B3" s="40"/>
      <c r="C3" s="18"/>
      <c r="D3" s="18"/>
      <c r="E3" s="18"/>
      <c r="F3" s="14"/>
      <c r="G3" s="41" t="s">
        <v>2</v>
      </c>
    </row>
    <row r="4" spans="1:7" s="1" customFormat="1" ht="17.25" customHeight="1">
      <c r="A4" s="4" t="s">
        <v>3</v>
      </c>
      <c r="B4" s="4"/>
      <c r="C4" s="4" t="s">
        <v>149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43" t="s">
        <v>7</v>
      </c>
      <c r="D5" s="43" t="s">
        <v>29</v>
      </c>
      <c r="E5" s="43" t="s">
        <v>150</v>
      </c>
      <c r="F5" s="43" t="s">
        <v>151</v>
      </c>
      <c r="G5" s="12" t="s">
        <v>152</v>
      </c>
    </row>
    <row r="6" spans="1:7" s="1" customFormat="1" ht="17.25" customHeight="1">
      <c r="A6" s="44" t="s">
        <v>8</v>
      </c>
      <c r="B6" s="6">
        <v>813.308301</v>
      </c>
      <c r="C6" s="35" t="s">
        <v>153</v>
      </c>
      <c r="D6" s="45">
        <f>IF(ISBLANK('财拨总表（引用）'!B6)," ",'财拨总表（引用）'!B6)</f>
        <v>951.77884</v>
      </c>
      <c r="E6" s="45">
        <f>IF(ISBLANK('财拨总表（引用）'!C6)," ",'财拨总表（引用）'!C6)</f>
        <v>951.77884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s="1" customFormat="1" ht="17.25" customHeight="1">
      <c r="A7" s="44" t="s">
        <v>154</v>
      </c>
      <c r="B7" s="6">
        <v>813.308301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283.0503</v>
      </c>
      <c r="E7" s="45">
        <f>IF(ISBLANK('财拨总表（引用）'!C7)," ",'财拨总表（引用）'!C7)</f>
        <v>283.0503</v>
      </c>
      <c r="F7" s="45" t="str">
        <f>IF(ISBLANK('财拨总表（引用）'!D7)," ",'财拨总表（引用）'!D7)</f>
        <v> </v>
      </c>
      <c r="G7" s="46"/>
    </row>
    <row r="8" spans="1:7" s="1" customFormat="1" ht="17.25" customHeight="1">
      <c r="A8" s="44" t="s">
        <v>155</v>
      </c>
      <c r="B8" s="6"/>
      <c r="C8" s="6" t="str">
        <f>IF(ISBLANK('财拨总表（引用）'!A8)," ",'财拨总表（引用）'!A8)</f>
        <v>社会保障和就业支出</v>
      </c>
      <c r="D8" s="45">
        <f>IF(ISBLANK('财拨总表（引用）'!B8)," ",'财拨总表（引用）'!B8)</f>
        <v>59.012448</v>
      </c>
      <c r="E8" s="45">
        <f>IF(ISBLANK('财拨总表（引用）'!C8)," ",'财拨总表（引用）'!C8)</f>
        <v>59.012448</v>
      </c>
      <c r="F8" s="45" t="str">
        <f>IF(ISBLANK('财拨总表（引用）'!D8)," ",'财拨总表（引用）'!D8)</f>
        <v> </v>
      </c>
      <c r="G8" s="46"/>
    </row>
    <row r="9" spans="1:7" s="1" customFormat="1" ht="17.25" customHeight="1">
      <c r="A9" s="44" t="s">
        <v>156</v>
      </c>
      <c r="B9" s="47"/>
      <c r="C9" s="6" t="str">
        <f>IF(ISBLANK('财拨总表（引用）'!A9)," ",'财拨总表（引用）'!A9)</f>
        <v>卫生健康支出</v>
      </c>
      <c r="D9" s="45">
        <f>IF(ISBLANK('财拨总表（引用）'!B9)," ",'财拨总表（引用）'!B9)</f>
        <v>20.107517</v>
      </c>
      <c r="E9" s="45">
        <f>IF(ISBLANK('财拨总表（引用）'!C9)," ",'财拨总表（引用）'!C9)</f>
        <v>20.107517</v>
      </c>
      <c r="F9" s="45" t="str">
        <f>IF(ISBLANK('财拨总表（引用）'!D9)," ",'财拨总表（引用）'!D9)</f>
        <v> </v>
      </c>
      <c r="G9" s="46"/>
    </row>
    <row r="10" spans="1:7" s="1" customFormat="1" ht="17.25" customHeight="1">
      <c r="A10" s="44"/>
      <c r="B10" s="47"/>
      <c r="C10" s="6" t="str">
        <f>IF(ISBLANK('财拨总表（引用）'!A10)," ",'财拨总表（引用）'!A10)</f>
        <v>节能环保支出</v>
      </c>
      <c r="D10" s="45">
        <f>IF(ISBLANK('财拨总表（引用）'!B10)," ",'财拨总表（引用）'!B10)</f>
        <v>30.5</v>
      </c>
      <c r="E10" s="45">
        <f>IF(ISBLANK('财拨总表（引用）'!C10)," ",'财拨总表（引用）'!C10)</f>
        <v>30.5</v>
      </c>
      <c r="F10" s="45" t="str">
        <f>IF(ISBLANK('财拨总表（引用）'!D10)," ",'财拨总表（引用）'!D10)</f>
        <v> </v>
      </c>
      <c r="G10" s="46"/>
    </row>
    <row r="11" spans="1:7" s="1" customFormat="1" ht="17.25" customHeight="1">
      <c r="A11" s="44"/>
      <c r="B11" s="47"/>
      <c r="C11" s="6" t="str">
        <f>IF(ISBLANK('财拨总表（引用）'!A11)," ",'财拨总表（引用）'!A11)</f>
        <v>农林水支出</v>
      </c>
      <c r="D11" s="45">
        <f>IF(ISBLANK('财拨总表（引用）'!B11)," ",'财拨总表（引用）'!B11)</f>
        <v>530.000739</v>
      </c>
      <c r="E11" s="45">
        <f>IF(ISBLANK('财拨总表（引用）'!C11)," ",'财拨总表（引用）'!C11)</f>
        <v>530.000739</v>
      </c>
      <c r="F11" s="45" t="str">
        <f>IF(ISBLANK('财拨总表（引用）'!D11)," ",'财拨总表（引用）'!D11)</f>
        <v> </v>
      </c>
      <c r="G11" s="46"/>
    </row>
    <row r="12" spans="1:7" s="1" customFormat="1" ht="17.25" customHeight="1">
      <c r="A12" s="44"/>
      <c r="B12" s="47"/>
      <c r="C12" s="6" t="str">
        <f>IF(ISBLANK('财拨总表（引用）'!A12)," ",'财拨总表（引用）'!A12)</f>
        <v>住房保障支出</v>
      </c>
      <c r="D12" s="45">
        <f>IF(ISBLANK('财拨总表（引用）'!B12)," ",'财拨总表（引用）'!B12)</f>
        <v>29.107836</v>
      </c>
      <c r="E12" s="45">
        <f>IF(ISBLANK('财拨总表（引用）'!C12)," ",'财拨总表（引用）'!C12)</f>
        <v>29.107836</v>
      </c>
      <c r="F12" s="45" t="str">
        <f>IF(ISBLANK('财拨总表（引用）'!D12)," ",'财拨总表（引用）'!D12)</f>
        <v> </v>
      </c>
      <c r="G12" s="46"/>
    </row>
    <row r="13" spans="1:7" s="1" customFormat="1" ht="17.25" customHeight="1">
      <c r="A13" s="44"/>
      <c r="B13" s="47"/>
      <c r="C13" s="6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46"/>
    </row>
    <row r="14" spans="1:7" s="1" customFormat="1" ht="17.25" customHeight="1">
      <c r="A14" s="44"/>
      <c r="B14" s="47"/>
      <c r="C14" s="6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46"/>
    </row>
    <row r="15" spans="1:7" s="1" customFormat="1" ht="17.25" customHeight="1">
      <c r="A15" s="44"/>
      <c r="B15" s="47"/>
      <c r="C15" s="6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46"/>
    </row>
    <row r="16" spans="1:7" s="1" customFormat="1" ht="17.25" customHeight="1">
      <c r="A16" s="44"/>
      <c r="B16" s="47"/>
      <c r="C16" s="6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46"/>
    </row>
    <row r="17" spans="1:7" s="1" customFormat="1" ht="17.25" customHeight="1">
      <c r="A17" s="48"/>
      <c r="B17" s="47"/>
      <c r="C17" s="6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46"/>
    </row>
    <row r="18" spans="1:7" s="1" customFormat="1" ht="17.25" customHeight="1">
      <c r="A18" s="44"/>
      <c r="B18" s="47"/>
      <c r="C18" s="6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46"/>
    </row>
    <row r="19" spans="1:7" s="1" customFormat="1" ht="17.25" customHeight="1">
      <c r="A19" s="44"/>
      <c r="B19" s="47"/>
      <c r="C19" s="6" t="str">
        <f>IF(ISBLANK('财拨总表（引用）'!A19)," ",'财拨总表（引用）'!A19)</f>
        <v> </v>
      </c>
      <c r="D19" s="45" t="str">
        <f>IF(ISBLANK('财拨总表（引用）'!B19)," ",'财拨总表（引用）'!B19)</f>
        <v> </v>
      </c>
      <c r="E19" s="45" t="str">
        <f>IF(ISBLANK('财拨总表（引用）'!C19)," ",'财拨总表（引用）'!C19)</f>
        <v> </v>
      </c>
      <c r="F19" s="45" t="str">
        <f>IF(ISBLANK('财拨总表（引用）'!D19)," ",'财拨总表（引用）'!D19)</f>
        <v> </v>
      </c>
      <c r="G19" s="46"/>
    </row>
    <row r="20" spans="1:7" s="1" customFormat="1" ht="17.25" customHeight="1">
      <c r="A20" s="44"/>
      <c r="B20" s="47"/>
      <c r="C20" s="6" t="str">
        <f>IF(ISBLANK('财拨总表（引用）'!A20)," ",'财拨总表（引用）'!A20)</f>
        <v> </v>
      </c>
      <c r="D20" s="45" t="str">
        <f>IF(ISBLANK('财拨总表（引用）'!B20)," ",'财拨总表（引用）'!B20)</f>
        <v> </v>
      </c>
      <c r="E20" s="45" t="str">
        <f>IF(ISBLANK('财拨总表（引用）'!C20)," ",'财拨总表（引用）'!C20)</f>
        <v> </v>
      </c>
      <c r="F20" s="45" t="str">
        <f>IF(ISBLANK('财拨总表（引用）'!D20)," ",'财拨总表（引用）'!D20)</f>
        <v> </v>
      </c>
      <c r="G20" s="46"/>
    </row>
    <row r="21" spans="1:7" s="1" customFormat="1" ht="17.25" customHeight="1">
      <c r="A21" s="44"/>
      <c r="B21" s="47"/>
      <c r="C21" s="6" t="str">
        <f>IF(ISBLANK('财拨总表（引用）'!A21)," ",'财拨总表（引用）'!A21)</f>
        <v> </v>
      </c>
      <c r="D21" s="45" t="str">
        <f>IF(ISBLANK('财拨总表（引用）'!B21)," ",'财拨总表（引用）'!B21)</f>
        <v> </v>
      </c>
      <c r="E21" s="45" t="str">
        <f>IF(ISBLANK('财拨总表（引用）'!C21)," ",'财拨总表（引用）'!C21)</f>
        <v> </v>
      </c>
      <c r="F21" s="45" t="str">
        <f>IF(ISBLANK('财拨总表（引用）'!D21)," ",'财拨总表（引用）'!D21)</f>
        <v> </v>
      </c>
      <c r="G21" s="46"/>
    </row>
    <row r="22" spans="1:7" s="1" customFormat="1" ht="17.25" customHeight="1">
      <c r="A22" s="44"/>
      <c r="B22" s="47"/>
      <c r="C22" s="6" t="str">
        <f>IF(ISBLANK('财拨总表（引用）'!A22)," ",'财拨总表（引用）'!A22)</f>
        <v> </v>
      </c>
      <c r="D22" s="45" t="str">
        <f>IF(ISBLANK('财拨总表（引用）'!B22)," ",'财拨总表（引用）'!B22)</f>
        <v> </v>
      </c>
      <c r="E22" s="45" t="str">
        <f>IF(ISBLANK('财拨总表（引用）'!C22)," ",'财拨总表（引用）'!C22)</f>
        <v> </v>
      </c>
      <c r="F22" s="45" t="str">
        <f>IF(ISBLANK('财拨总表（引用）'!D22)," ",'财拨总表（引用）'!D22)</f>
        <v> </v>
      </c>
      <c r="G22" s="46"/>
    </row>
    <row r="23" spans="1:7" s="1" customFormat="1" ht="17.25" customHeight="1">
      <c r="A23" s="44"/>
      <c r="B23" s="47"/>
      <c r="C23" s="6" t="str">
        <f>IF(ISBLANK('财拨总表（引用）'!A23)," ",'财拨总表（引用）'!A23)</f>
        <v> </v>
      </c>
      <c r="D23" s="45" t="str">
        <f>IF(ISBLANK('财拨总表（引用）'!B23)," ",'财拨总表（引用）'!B23)</f>
        <v> </v>
      </c>
      <c r="E23" s="45" t="str">
        <f>IF(ISBLANK('财拨总表（引用）'!C23)," ",'财拨总表（引用）'!C23)</f>
        <v> </v>
      </c>
      <c r="F23" s="45" t="str">
        <f>IF(ISBLANK('财拨总表（引用）'!D23)," ",'财拨总表（引用）'!D23)</f>
        <v> </v>
      </c>
      <c r="G23" s="46"/>
    </row>
    <row r="24" spans="1:7" s="1" customFormat="1" ht="19.5" customHeight="1">
      <c r="A24" s="44"/>
      <c r="B24" s="47"/>
      <c r="C24" s="6" t="str">
        <f>IF(ISBLANK('财拨总表（引用）'!A24)," ",'财拨总表（引用）'!A24)</f>
        <v> </v>
      </c>
      <c r="D24" s="45" t="str">
        <f>IF(ISBLANK('财拨总表（引用）'!B24)," ",'财拨总表（引用）'!B24)</f>
        <v> </v>
      </c>
      <c r="E24" s="45" t="str">
        <f>IF(ISBLANK('财拨总表（引用）'!C24)," ",'财拨总表（引用）'!C24)</f>
        <v> </v>
      </c>
      <c r="F24" s="45" t="str">
        <f>IF(ISBLANK('财拨总表（引用）'!D24)," ",'财拨总表（引用）'!D24)</f>
        <v> </v>
      </c>
      <c r="G24" s="46"/>
    </row>
    <row r="25" spans="1:7" s="1" customFormat="1" ht="19.5" customHeight="1">
      <c r="A25" s="44"/>
      <c r="B25" s="47"/>
      <c r="C25" s="6" t="str">
        <f>IF(ISBLANK('财拨总表（引用）'!A25)," ",'财拨总表（引用）'!A25)</f>
        <v> </v>
      </c>
      <c r="D25" s="45" t="str">
        <f>IF(ISBLANK('财拨总表（引用）'!B25)," ",'财拨总表（引用）'!B25)</f>
        <v> </v>
      </c>
      <c r="E25" s="45" t="str">
        <f>IF(ISBLANK('财拨总表（引用）'!C25)," ",'财拨总表（引用）'!C25)</f>
        <v> </v>
      </c>
      <c r="F25" s="45" t="str">
        <f>IF(ISBLANK('财拨总表（引用）'!D25)," ",'财拨总表（引用）'!D25)</f>
        <v> </v>
      </c>
      <c r="G25" s="46"/>
    </row>
    <row r="26" spans="1:7" s="1" customFormat="1" ht="19.5" customHeight="1">
      <c r="A26" s="44"/>
      <c r="B26" s="47"/>
      <c r="C26" s="6" t="str">
        <f>IF(ISBLANK('财拨总表（引用）'!A26)," ",'财拨总表（引用）'!A26)</f>
        <v> </v>
      </c>
      <c r="D26" s="45" t="str">
        <f>IF(ISBLANK('财拨总表（引用）'!B26)," ",'财拨总表（引用）'!B26)</f>
        <v> </v>
      </c>
      <c r="E26" s="45" t="str">
        <f>IF(ISBLANK('财拨总表（引用）'!C26)," ",'财拨总表（引用）'!C26)</f>
        <v> </v>
      </c>
      <c r="F26" s="45" t="str">
        <f>IF(ISBLANK('财拨总表（引用）'!D26)," ",'财拨总表（引用）'!D26)</f>
        <v> </v>
      </c>
      <c r="G26" s="46"/>
    </row>
    <row r="27" spans="1:7" s="1" customFormat="1" ht="19.5" customHeight="1">
      <c r="A27" s="44"/>
      <c r="B27" s="47"/>
      <c r="C27" s="6" t="str">
        <f>IF(ISBLANK('财拨总表（引用）'!A27)," ",'财拨总表（引用）'!A27)</f>
        <v> </v>
      </c>
      <c r="D27" s="45" t="str">
        <f>IF(ISBLANK('财拨总表（引用）'!B27)," ",'财拨总表（引用）'!B27)</f>
        <v> </v>
      </c>
      <c r="E27" s="45" t="str">
        <f>IF(ISBLANK('财拨总表（引用）'!C27)," ",'财拨总表（引用）'!C27)</f>
        <v> </v>
      </c>
      <c r="F27" s="45" t="str">
        <f>IF(ISBLANK('财拨总表（引用）'!D27)," ",'财拨总表（引用）'!D27)</f>
        <v> </v>
      </c>
      <c r="G27" s="46"/>
    </row>
    <row r="28" spans="1:7" s="1" customFormat="1" ht="19.5" customHeight="1">
      <c r="A28" s="44"/>
      <c r="B28" s="47"/>
      <c r="C28" s="6" t="str">
        <f>IF(ISBLANK('财拨总表（引用）'!A28)," ",'财拨总表（引用）'!A28)</f>
        <v> </v>
      </c>
      <c r="D28" s="45" t="str">
        <f>IF(ISBLANK('财拨总表（引用）'!B28)," ",'财拨总表（引用）'!B28)</f>
        <v> </v>
      </c>
      <c r="E28" s="45" t="str">
        <f>IF(ISBLANK('财拨总表（引用）'!C28)," ",'财拨总表（引用）'!C28)</f>
        <v> </v>
      </c>
      <c r="F28" s="45" t="str">
        <f>IF(ISBLANK('财拨总表（引用）'!D28)," ",'财拨总表（引用）'!D28)</f>
        <v> </v>
      </c>
      <c r="G28" s="46"/>
    </row>
    <row r="29" spans="1:7" s="1" customFormat="1" ht="19.5" customHeight="1">
      <c r="A29" s="44"/>
      <c r="B29" s="47"/>
      <c r="C29" s="6" t="str">
        <f>IF(ISBLANK('财拨总表（引用）'!A29)," ",'财拨总表（引用）'!A29)</f>
        <v> </v>
      </c>
      <c r="D29" s="45" t="str">
        <f>IF(ISBLANK('财拨总表（引用）'!B29)," ",'财拨总表（引用）'!B29)</f>
        <v> </v>
      </c>
      <c r="E29" s="45" t="str">
        <f>IF(ISBLANK('财拨总表（引用）'!C29)," ",'财拨总表（引用）'!C29)</f>
        <v> </v>
      </c>
      <c r="F29" s="45" t="str">
        <f>IF(ISBLANK('财拨总表（引用）'!D29)," ",'财拨总表（引用）'!D29)</f>
        <v> </v>
      </c>
      <c r="G29" s="46"/>
    </row>
    <row r="30" spans="1:7" s="1" customFormat="1" ht="19.5" customHeight="1">
      <c r="A30" s="44"/>
      <c r="B30" s="47"/>
      <c r="C30" s="6" t="str">
        <f>IF(ISBLANK('财拨总表（引用）'!A30)," ",'财拨总表（引用）'!A30)</f>
        <v> </v>
      </c>
      <c r="D30" s="45" t="str">
        <f>IF(ISBLANK('财拨总表（引用）'!B30)," ",'财拨总表（引用）'!B30)</f>
        <v> </v>
      </c>
      <c r="E30" s="45" t="str">
        <f>IF(ISBLANK('财拨总表（引用）'!C30)," ",'财拨总表（引用）'!C30)</f>
        <v> </v>
      </c>
      <c r="F30" s="45" t="str">
        <f>IF(ISBLANK('财拨总表（引用）'!D30)," ",'财拨总表（引用）'!D30)</f>
        <v> </v>
      </c>
      <c r="G30" s="46"/>
    </row>
    <row r="31" spans="1:7" s="1" customFormat="1" ht="19.5" customHeight="1">
      <c r="A31" s="44"/>
      <c r="B31" s="47"/>
      <c r="C31" s="6" t="str">
        <f>IF(ISBLANK('财拨总表（引用）'!A31)," ",'财拨总表（引用）'!A31)</f>
        <v> </v>
      </c>
      <c r="D31" s="45" t="str">
        <f>IF(ISBLANK('财拨总表（引用）'!B31)," ",'财拨总表（引用）'!B31)</f>
        <v> </v>
      </c>
      <c r="E31" s="45" t="str">
        <f>IF(ISBLANK('财拨总表（引用）'!C31)," ",'财拨总表（引用）'!C31)</f>
        <v> </v>
      </c>
      <c r="F31" s="45" t="str">
        <f>IF(ISBLANK('财拨总表（引用）'!D31)," ",'财拨总表（引用）'!D31)</f>
        <v> </v>
      </c>
      <c r="G31" s="46"/>
    </row>
    <row r="32" spans="1:7" s="1" customFormat="1" ht="19.5" customHeight="1">
      <c r="A32" s="44"/>
      <c r="B32" s="47"/>
      <c r="C32" s="6" t="str">
        <f>IF(ISBLANK('财拨总表（引用）'!A32)," ",'财拨总表（引用）'!A32)</f>
        <v> </v>
      </c>
      <c r="D32" s="45" t="str">
        <f>IF(ISBLANK('财拨总表（引用）'!B32)," ",'财拨总表（引用）'!B32)</f>
        <v> </v>
      </c>
      <c r="E32" s="45" t="str">
        <f>IF(ISBLANK('财拨总表（引用）'!C32)," ",'财拨总表（引用）'!C32)</f>
        <v> </v>
      </c>
      <c r="F32" s="45" t="str">
        <f>IF(ISBLANK('财拨总表（引用）'!D32)," ",'财拨总表（引用）'!D32)</f>
        <v> </v>
      </c>
      <c r="G32" s="46"/>
    </row>
    <row r="33" spans="1:7" s="1" customFormat="1" ht="19.5" customHeight="1">
      <c r="A33" s="44"/>
      <c r="B33" s="47"/>
      <c r="C33" s="6" t="str">
        <f>IF(ISBLANK('财拨总表（引用）'!A33)," ",'财拨总表（引用）'!A33)</f>
        <v> </v>
      </c>
      <c r="D33" s="45" t="str">
        <f>IF(ISBLANK('财拨总表（引用）'!B33)," ",'财拨总表（引用）'!B33)</f>
        <v> </v>
      </c>
      <c r="E33" s="45" t="str">
        <f>IF(ISBLANK('财拨总表（引用）'!C33)," ",'财拨总表（引用）'!C33)</f>
        <v> </v>
      </c>
      <c r="F33" s="45" t="str">
        <f>IF(ISBLANK('财拨总表（引用）'!D33)," ",'财拨总表（引用）'!D33)</f>
        <v> </v>
      </c>
      <c r="G33" s="46"/>
    </row>
    <row r="34" spans="1:7" s="1" customFormat="1" ht="19.5" customHeight="1">
      <c r="A34" s="44"/>
      <c r="B34" s="47"/>
      <c r="C34" s="6" t="str">
        <f>IF(ISBLANK('财拨总表（引用）'!A34)," ",'财拨总表（引用）'!A34)</f>
        <v> </v>
      </c>
      <c r="D34" s="45" t="str">
        <f>IF(ISBLANK('财拨总表（引用）'!B34)," ",'财拨总表（引用）'!B34)</f>
        <v> </v>
      </c>
      <c r="E34" s="45" t="str">
        <f>IF(ISBLANK('财拨总表（引用）'!C34)," ",'财拨总表（引用）'!C34)</f>
        <v> </v>
      </c>
      <c r="F34" s="45" t="str">
        <f>IF(ISBLANK('财拨总表（引用）'!D34)," ",'财拨总表（引用）'!D34)</f>
        <v> </v>
      </c>
      <c r="G34" s="46"/>
    </row>
    <row r="35" spans="1:7" s="1" customFormat="1" ht="19.5" customHeight="1">
      <c r="A35" s="44"/>
      <c r="B35" s="47"/>
      <c r="C35" s="6" t="str">
        <f>IF(ISBLANK('财拨总表（引用）'!A35)," ",'财拨总表（引用）'!A35)</f>
        <v> </v>
      </c>
      <c r="D35" s="45" t="str">
        <f>IF(ISBLANK('财拨总表（引用）'!B35)," ",'财拨总表（引用）'!B35)</f>
        <v> </v>
      </c>
      <c r="E35" s="45" t="str">
        <f>IF(ISBLANK('财拨总表（引用）'!C35)," ",'财拨总表（引用）'!C35)</f>
        <v> </v>
      </c>
      <c r="F35" s="45" t="str">
        <f>IF(ISBLANK('财拨总表（引用）'!D35)," ",'财拨总表（引用）'!D35)</f>
        <v> </v>
      </c>
      <c r="G35" s="46"/>
    </row>
    <row r="36" spans="1:7" s="1" customFormat="1" ht="19.5" customHeight="1">
      <c r="A36" s="44"/>
      <c r="B36" s="47"/>
      <c r="C36" s="6" t="str">
        <f>IF(ISBLANK('财拨总表（引用）'!A36)," ",'财拨总表（引用）'!A36)</f>
        <v> </v>
      </c>
      <c r="D36" s="45" t="str">
        <f>IF(ISBLANK('财拨总表（引用）'!B36)," ",'财拨总表（引用）'!B36)</f>
        <v> </v>
      </c>
      <c r="E36" s="45" t="str">
        <f>IF(ISBLANK('财拨总表（引用）'!C36)," ",'财拨总表（引用）'!C36)</f>
        <v> </v>
      </c>
      <c r="F36" s="45" t="str">
        <f>IF(ISBLANK('财拨总表（引用）'!D36)," ",'财拨总表（引用）'!D36)</f>
        <v> </v>
      </c>
      <c r="G36" s="46"/>
    </row>
    <row r="37" spans="1:7" s="1" customFormat="1" ht="19.5" customHeight="1">
      <c r="A37" s="44"/>
      <c r="B37" s="47"/>
      <c r="C37" s="6" t="str">
        <f>IF(ISBLANK('财拨总表（引用）'!A37)," ",'财拨总表（引用）'!A37)</f>
        <v> </v>
      </c>
      <c r="D37" s="45" t="str">
        <f>IF(ISBLANK('财拨总表（引用）'!B37)," ",'财拨总表（引用）'!B37)</f>
        <v> </v>
      </c>
      <c r="E37" s="45" t="str">
        <f>IF(ISBLANK('财拨总表（引用）'!C37)," ",'财拨总表（引用）'!C37)</f>
        <v> </v>
      </c>
      <c r="F37" s="45" t="str">
        <f>IF(ISBLANK('财拨总表（引用）'!D37)," ",'财拨总表（引用）'!D37)</f>
        <v> </v>
      </c>
      <c r="G37" s="46"/>
    </row>
    <row r="38" spans="1:7" s="1" customFormat="1" ht="19.5" customHeight="1">
      <c r="A38" s="44"/>
      <c r="B38" s="47"/>
      <c r="C38" s="6" t="str">
        <f>IF(ISBLANK('财拨总表（引用）'!A38)," ",'财拨总表（引用）'!A38)</f>
        <v> </v>
      </c>
      <c r="D38" s="45" t="str">
        <f>IF(ISBLANK('财拨总表（引用）'!B38)," ",'财拨总表（引用）'!B38)</f>
        <v> </v>
      </c>
      <c r="E38" s="45" t="str">
        <f>IF(ISBLANK('财拨总表（引用）'!C38)," ",'财拨总表（引用）'!C38)</f>
        <v> </v>
      </c>
      <c r="F38" s="45" t="str">
        <f>IF(ISBLANK('财拨总表（引用）'!D38)," ",'财拨总表（引用）'!D38)</f>
        <v> </v>
      </c>
      <c r="G38" s="46"/>
    </row>
    <row r="39" spans="1:7" s="1" customFormat="1" ht="19.5" customHeight="1">
      <c r="A39" s="44"/>
      <c r="B39" s="47"/>
      <c r="C39" s="6" t="str">
        <f>IF(ISBLANK('财拨总表（引用）'!A39)," ",'财拨总表（引用）'!A39)</f>
        <v> </v>
      </c>
      <c r="D39" s="45" t="str">
        <f>IF(ISBLANK('财拨总表（引用）'!B39)," ",'财拨总表（引用）'!B39)</f>
        <v> </v>
      </c>
      <c r="E39" s="45" t="str">
        <f>IF(ISBLANK('财拨总表（引用）'!C39)," ",'财拨总表（引用）'!C39)</f>
        <v> </v>
      </c>
      <c r="F39" s="45" t="str">
        <f>IF(ISBLANK('财拨总表（引用）'!D39)," ",'财拨总表（引用）'!D39)</f>
        <v> </v>
      </c>
      <c r="G39" s="46"/>
    </row>
    <row r="40" spans="1:7" s="1" customFormat="1" ht="19.5" customHeight="1">
      <c r="A40" s="44"/>
      <c r="B40" s="47"/>
      <c r="C40" s="6" t="str">
        <f>IF(ISBLANK('财拨总表（引用）'!A40)," ",'财拨总表（引用）'!A40)</f>
        <v> </v>
      </c>
      <c r="D40" s="45" t="str">
        <f>IF(ISBLANK('财拨总表（引用）'!B40)," ",'财拨总表（引用）'!B40)</f>
        <v> </v>
      </c>
      <c r="E40" s="45" t="str">
        <f>IF(ISBLANK('财拨总表（引用）'!C40)," ",'财拨总表（引用）'!C40)</f>
        <v> </v>
      </c>
      <c r="F40" s="45" t="str">
        <f>IF(ISBLANK('财拨总表（引用）'!D40)," ",'财拨总表（引用）'!D40)</f>
        <v> </v>
      </c>
      <c r="G40" s="46"/>
    </row>
    <row r="41" spans="1:7" s="1" customFormat="1" ht="19.5" customHeight="1">
      <c r="A41" s="44"/>
      <c r="B41" s="47"/>
      <c r="C41" s="6" t="str">
        <f>IF(ISBLANK('财拨总表（引用）'!A41)," ",'财拨总表（引用）'!A41)</f>
        <v> </v>
      </c>
      <c r="D41" s="45" t="str">
        <f>IF(ISBLANK('财拨总表（引用）'!B41)," ",'财拨总表（引用）'!B41)</f>
        <v> </v>
      </c>
      <c r="E41" s="45" t="str">
        <f>IF(ISBLANK('财拨总表（引用）'!C41)," ",'财拨总表（引用）'!C41)</f>
        <v> </v>
      </c>
      <c r="F41" s="45" t="str">
        <f>IF(ISBLANK('财拨总表（引用）'!D41)," ",'财拨总表（引用）'!D41)</f>
        <v> </v>
      </c>
      <c r="G41" s="46"/>
    </row>
    <row r="42" spans="1:7" s="1" customFormat="1" ht="19.5" customHeight="1">
      <c r="A42" s="44"/>
      <c r="B42" s="47"/>
      <c r="C42" s="6" t="str">
        <f>IF(ISBLANK('财拨总表（引用）'!A42)," ",'财拨总表（引用）'!A42)</f>
        <v> </v>
      </c>
      <c r="D42" s="45" t="str">
        <f>IF(ISBLANK('财拨总表（引用）'!B42)," ",'财拨总表（引用）'!B42)</f>
        <v> </v>
      </c>
      <c r="E42" s="45" t="str">
        <f>IF(ISBLANK('财拨总表（引用）'!C42)," ",'财拨总表（引用）'!C42)</f>
        <v> </v>
      </c>
      <c r="F42" s="45" t="str">
        <f>IF(ISBLANK('财拨总表（引用）'!D42)," ",'财拨总表（引用）'!D42)</f>
        <v> </v>
      </c>
      <c r="G42" s="46"/>
    </row>
    <row r="43" spans="1:7" s="1" customFormat="1" ht="19.5" customHeight="1">
      <c r="A43" s="44"/>
      <c r="B43" s="47"/>
      <c r="C43" s="6" t="str">
        <f>IF(ISBLANK('财拨总表（引用）'!A43)," ",'财拨总表（引用）'!A43)</f>
        <v> </v>
      </c>
      <c r="D43" s="45" t="str">
        <f>IF(ISBLANK('财拨总表（引用）'!B43)," ",'财拨总表（引用）'!B43)</f>
        <v> </v>
      </c>
      <c r="E43" s="45" t="str">
        <f>IF(ISBLANK('财拨总表（引用）'!C43)," ",'财拨总表（引用）'!C43)</f>
        <v> </v>
      </c>
      <c r="F43" s="45" t="str">
        <f>IF(ISBLANK('财拨总表（引用）'!D43)," ",'财拨总表（引用）'!D43)</f>
        <v> </v>
      </c>
      <c r="G43" s="46"/>
    </row>
    <row r="44" spans="1:7" s="1" customFormat="1" ht="19.5" customHeight="1">
      <c r="A44" s="44"/>
      <c r="B44" s="47"/>
      <c r="C44" s="6" t="str">
        <f>IF(ISBLANK('财拨总表（引用）'!A44)," ",'财拨总表（引用）'!A44)</f>
        <v> </v>
      </c>
      <c r="D44" s="45" t="str">
        <f>IF(ISBLANK('财拨总表（引用）'!B44)," ",'财拨总表（引用）'!B44)</f>
        <v> </v>
      </c>
      <c r="E44" s="45" t="str">
        <f>IF(ISBLANK('财拨总表（引用）'!C44)," ",'财拨总表（引用）'!C44)</f>
        <v> </v>
      </c>
      <c r="F44" s="45" t="str">
        <f>IF(ISBLANK('财拨总表（引用）'!D44)," ",'财拨总表（引用）'!D44)</f>
        <v> </v>
      </c>
      <c r="G44" s="46"/>
    </row>
    <row r="45" spans="1:7" s="1" customFormat="1" ht="19.5" customHeight="1">
      <c r="A45" s="44"/>
      <c r="B45" s="47"/>
      <c r="C45" s="6" t="str">
        <f>IF(ISBLANK('财拨总表（引用）'!A45)," ",'财拨总表（引用）'!A45)</f>
        <v> </v>
      </c>
      <c r="D45" s="45" t="str">
        <f>IF(ISBLANK('财拨总表（引用）'!B45)," ",'财拨总表（引用）'!B45)</f>
        <v> </v>
      </c>
      <c r="E45" s="45" t="str">
        <f>IF(ISBLANK('财拨总表（引用）'!C45)," ",'财拨总表（引用）'!C45)</f>
        <v> </v>
      </c>
      <c r="F45" s="45" t="str">
        <f>IF(ISBLANK('财拨总表（引用）'!D45)," ",'财拨总表（引用）'!D45)</f>
        <v> </v>
      </c>
      <c r="G45" s="46"/>
    </row>
    <row r="46" spans="1:7" s="1" customFormat="1" ht="19.5" customHeight="1">
      <c r="A46" s="44"/>
      <c r="B46" s="47"/>
      <c r="C46" s="6" t="str">
        <f>IF(ISBLANK('财拨总表（引用）'!A46)," ",'财拨总表（引用）'!A46)</f>
        <v> </v>
      </c>
      <c r="D46" s="45" t="str">
        <f>IF(ISBLANK('财拨总表（引用）'!B46)," ",'财拨总表（引用）'!B46)</f>
        <v> </v>
      </c>
      <c r="E46" s="45" t="str">
        <f>IF(ISBLANK('财拨总表（引用）'!C46)," ",'财拨总表（引用）'!C46)</f>
        <v> </v>
      </c>
      <c r="F46" s="45" t="str">
        <f>IF(ISBLANK('财拨总表（引用）'!D46)," ",'财拨总表（引用）'!D46)</f>
        <v> </v>
      </c>
      <c r="G46" s="46"/>
    </row>
    <row r="47" spans="1:7" s="1" customFormat="1" ht="17.25" customHeight="1">
      <c r="A47" s="44"/>
      <c r="B47" s="3"/>
      <c r="C47" s="35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5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4"/>
      <c r="B49" s="45"/>
      <c r="C49" s="35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4"/>
      <c r="B50" s="47"/>
      <c r="C50" s="35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4"/>
      <c r="B51" s="47"/>
      <c r="C51" s="35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35">
        <v>813.308301</v>
      </c>
      <c r="C52" s="49" t="s">
        <v>24</v>
      </c>
      <c r="D52" s="10">
        <f>IF(ISBLANK('财拨总表（引用）'!B6)," ",'财拨总表（引用）'!B6)</f>
        <v>951.77884</v>
      </c>
      <c r="E52" s="10">
        <f>IF(ISBLANK('财拨总表（引用）'!C6)," ",'财拨总表（引用）'!C6)</f>
        <v>951.77884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2"/>
    </row>
    <row r="54" spans="2:7" s="1" customFormat="1" ht="15.75">
      <c r="B54" s="50"/>
      <c r="G54" s="22"/>
    </row>
    <row r="55" spans="2:7" s="1" customFormat="1" ht="15.75">
      <c r="B55" s="50"/>
      <c r="G55" s="22"/>
    </row>
    <row r="56" spans="2:7" s="1" customFormat="1" ht="15.75">
      <c r="B56" s="50"/>
      <c r="G56" s="22"/>
    </row>
    <row r="57" spans="2:7" s="1" customFormat="1" ht="15.75">
      <c r="B57" s="50"/>
      <c r="G57" s="22"/>
    </row>
    <row r="58" spans="2:7" s="1" customFormat="1" ht="15.75">
      <c r="B58" s="50"/>
      <c r="G58" s="22"/>
    </row>
    <row r="59" spans="2:7" s="1" customFormat="1" ht="15.75">
      <c r="B59" s="50"/>
      <c r="G59" s="22"/>
    </row>
    <row r="60" spans="2:7" s="1" customFormat="1" ht="15.75">
      <c r="B60" s="50"/>
      <c r="G60" s="22"/>
    </row>
    <row r="61" spans="2:7" s="1" customFormat="1" ht="15.75">
      <c r="B61" s="50"/>
      <c r="G61" s="22"/>
    </row>
    <row r="62" spans="2:7" s="1" customFormat="1" ht="15.75">
      <c r="B62" s="50"/>
      <c r="G62" s="22"/>
    </row>
    <row r="63" spans="2:7" s="1" customFormat="1" ht="15.75">
      <c r="B63" s="50"/>
      <c r="G63" s="22"/>
    </row>
    <row r="64" spans="2:7" s="1" customFormat="1" ht="15.75">
      <c r="B64" s="50"/>
      <c r="G64" s="22"/>
    </row>
    <row r="65" spans="2:7" s="1" customFormat="1" ht="15.75">
      <c r="B65" s="50"/>
      <c r="G65" s="22"/>
    </row>
    <row r="66" spans="2:7" s="1" customFormat="1" ht="15.75">
      <c r="B66" s="50"/>
      <c r="G66" s="22"/>
    </row>
    <row r="67" spans="2:7" s="1" customFormat="1" ht="15.75">
      <c r="B67" s="50"/>
      <c r="G67" s="22"/>
    </row>
    <row r="68" spans="2:7" s="1" customFormat="1" ht="15.75">
      <c r="B68" s="50"/>
      <c r="G68" s="22"/>
    </row>
    <row r="69" spans="2:7" s="1" customFormat="1" ht="15.75">
      <c r="B69" s="50"/>
      <c r="G69" s="22"/>
    </row>
    <row r="70" spans="2:7" s="1" customFormat="1" ht="15.75">
      <c r="B70" s="50"/>
      <c r="G70" s="22"/>
    </row>
    <row r="71" spans="2:7" s="1" customFormat="1" ht="15.75">
      <c r="B71" s="50"/>
      <c r="G71" s="22"/>
    </row>
    <row r="72" spans="2:7" s="1" customFormat="1" ht="15.75">
      <c r="B72" s="50"/>
      <c r="G72" s="22"/>
    </row>
    <row r="73" spans="2:7" s="1" customFormat="1" ht="15.75">
      <c r="B73" s="50"/>
      <c r="G73" s="22"/>
    </row>
    <row r="74" spans="2:7" s="1" customFormat="1" ht="15.75">
      <c r="B74" s="50"/>
      <c r="G74" s="22"/>
    </row>
    <row r="75" spans="2:7" s="1" customFormat="1" ht="15.75">
      <c r="B75" s="50"/>
      <c r="G75" s="22"/>
    </row>
    <row r="76" spans="2:7" s="1" customFormat="1" ht="15.75">
      <c r="B76" s="50"/>
      <c r="G76" s="22"/>
    </row>
    <row r="77" spans="2:7" s="1" customFormat="1" ht="15.75">
      <c r="B77" s="50"/>
      <c r="G77" s="22"/>
    </row>
    <row r="78" spans="2:32" s="1" customFormat="1" ht="15.75">
      <c r="B78" s="50"/>
      <c r="G78" s="22"/>
      <c r="AF78" s="11"/>
    </row>
    <row r="79" spans="2:30" s="1" customFormat="1" ht="15.75">
      <c r="B79" s="50"/>
      <c r="G79" s="22"/>
      <c r="AD79" s="11"/>
    </row>
    <row r="80" spans="2:32" s="1" customFormat="1" ht="15.75">
      <c r="B80" s="50"/>
      <c r="G80" s="22"/>
      <c r="AE80" s="11"/>
      <c r="AF80" s="11"/>
    </row>
    <row r="81" spans="2:33" s="1" customFormat="1" ht="15.75">
      <c r="B81" s="50"/>
      <c r="G81" s="22"/>
      <c r="AF81" s="11"/>
      <c r="AG81" s="11"/>
    </row>
    <row r="82" spans="2:33" s="1" customFormat="1" ht="15.75">
      <c r="B82" s="50"/>
      <c r="G82" s="22"/>
      <c r="AG82" s="51"/>
    </row>
    <row r="83" spans="2:7" s="1" customFormat="1" ht="15.75">
      <c r="B83" s="50"/>
      <c r="G83" s="22"/>
    </row>
    <row r="84" spans="2:7" s="1" customFormat="1" ht="15.75">
      <c r="B84" s="50"/>
      <c r="G84" s="22"/>
    </row>
    <row r="85" spans="2:7" s="1" customFormat="1" ht="15.75">
      <c r="B85" s="50"/>
      <c r="G85" s="22"/>
    </row>
    <row r="86" spans="2:7" s="1" customFormat="1" ht="15.75">
      <c r="B86" s="50"/>
      <c r="G86" s="22"/>
    </row>
    <row r="87" spans="2:7" s="1" customFormat="1" ht="15.75">
      <c r="B87" s="50"/>
      <c r="G87" s="22"/>
    </row>
    <row r="88" spans="2:7" s="1" customFormat="1" ht="15.75">
      <c r="B88" s="50"/>
      <c r="G88" s="22"/>
    </row>
    <row r="89" spans="2:7" s="1" customFormat="1" ht="15.75">
      <c r="B89" s="50"/>
      <c r="G89" s="22"/>
    </row>
    <row r="90" spans="2:7" s="1" customFormat="1" ht="15.75">
      <c r="B90" s="50"/>
      <c r="G90" s="22"/>
    </row>
    <row r="91" spans="2:7" s="1" customFormat="1" ht="15.75">
      <c r="B91" s="50"/>
      <c r="G91" s="22"/>
    </row>
    <row r="92" spans="2:7" s="1" customFormat="1" ht="15.75">
      <c r="B92" s="50"/>
      <c r="G92" s="22"/>
    </row>
    <row r="93" spans="2:7" s="1" customFormat="1" ht="15.75">
      <c r="B93" s="50"/>
      <c r="G93" s="22"/>
    </row>
    <row r="94" spans="2:7" s="1" customFormat="1" ht="15.75">
      <c r="B94" s="50"/>
      <c r="G94" s="22"/>
    </row>
    <row r="95" spans="2:7" s="1" customFormat="1" ht="15.75">
      <c r="B95" s="50"/>
      <c r="G95" s="22"/>
    </row>
    <row r="96" spans="2:7" s="1" customFormat="1" ht="15.75">
      <c r="B96" s="50"/>
      <c r="G96" s="22"/>
    </row>
    <row r="97" spans="2:7" s="1" customFormat="1" ht="15.75">
      <c r="B97" s="50"/>
      <c r="G97" s="22"/>
    </row>
    <row r="98" spans="2:7" s="1" customFormat="1" ht="15.75">
      <c r="B98" s="50"/>
      <c r="G98" s="22"/>
    </row>
    <row r="99" spans="2:7" s="1" customFormat="1" ht="15.75">
      <c r="B99" s="50"/>
      <c r="G99" s="22"/>
    </row>
    <row r="100" spans="2:7" s="1" customFormat="1" ht="15.75">
      <c r="B100" s="50"/>
      <c r="G100" s="22"/>
    </row>
    <row r="101" spans="2:7" s="1" customFormat="1" ht="15.75">
      <c r="B101" s="50"/>
      <c r="G101" s="22"/>
    </row>
    <row r="102" spans="2:7" s="1" customFormat="1" ht="15.75">
      <c r="B102" s="50"/>
      <c r="G102" s="22"/>
    </row>
    <row r="103" spans="2:7" s="1" customFormat="1" ht="15.75">
      <c r="B103" s="50"/>
      <c r="G103" s="22"/>
    </row>
    <row r="104" spans="2:7" s="1" customFormat="1" ht="15.75">
      <c r="B104" s="50"/>
      <c r="G104" s="22"/>
    </row>
    <row r="105" spans="2:7" s="1" customFormat="1" ht="15.75">
      <c r="B105" s="50"/>
      <c r="G105" s="22"/>
    </row>
    <row r="106" spans="2:7" s="1" customFormat="1" ht="15.75">
      <c r="B106" s="50"/>
      <c r="G106" s="22"/>
    </row>
    <row r="107" spans="2:7" s="1" customFormat="1" ht="15.75">
      <c r="B107" s="50"/>
      <c r="G107" s="22"/>
    </row>
    <row r="108" spans="2:7" s="1" customFormat="1" ht="15.75">
      <c r="B108" s="50"/>
      <c r="G108" s="22"/>
    </row>
    <row r="109" spans="2:7" s="1" customFormat="1" ht="15.75">
      <c r="B109" s="50"/>
      <c r="G109" s="22"/>
    </row>
    <row r="110" spans="2:7" s="1" customFormat="1" ht="15.75">
      <c r="B110" s="50"/>
      <c r="G110" s="22"/>
    </row>
    <row r="111" spans="2:7" s="1" customFormat="1" ht="15.75">
      <c r="B111" s="50"/>
      <c r="G111" s="22"/>
    </row>
    <row r="112" spans="2:7" s="1" customFormat="1" ht="15.75">
      <c r="B112" s="50"/>
      <c r="G112" s="22"/>
    </row>
    <row r="113" spans="2:7" s="1" customFormat="1" ht="15.75">
      <c r="B113" s="50"/>
      <c r="G113" s="22"/>
    </row>
    <row r="114" spans="2:7" s="1" customFormat="1" ht="15.75">
      <c r="B114" s="50"/>
      <c r="G114" s="22"/>
    </row>
    <row r="115" spans="2:7" s="1" customFormat="1" ht="15.75">
      <c r="B115" s="50"/>
      <c r="G115" s="22"/>
    </row>
    <row r="116" spans="2:7" s="1" customFormat="1" ht="15.75">
      <c r="B116" s="50"/>
      <c r="G116" s="22"/>
    </row>
    <row r="117" spans="2:7" s="1" customFormat="1" ht="15.75">
      <c r="B117" s="50"/>
      <c r="G117" s="22"/>
    </row>
    <row r="118" spans="2:7" s="1" customFormat="1" ht="15.75">
      <c r="B118" s="50"/>
      <c r="G118" s="22"/>
    </row>
    <row r="119" spans="2:26" s="1" customFormat="1" ht="15.75">
      <c r="B119" s="50"/>
      <c r="G119" s="22"/>
      <c r="Z119" s="11"/>
    </row>
    <row r="120" spans="2:26" s="1" customFormat="1" ht="15.75">
      <c r="B120" s="50"/>
      <c r="G120" s="22"/>
      <c r="W120" s="11"/>
      <c r="X120" s="11"/>
      <c r="Y120" s="11"/>
      <c r="Z120" s="51"/>
    </row>
    <row r="121" spans="2:7" s="1" customFormat="1" ht="15.75">
      <c r="B121" s="50"/>
      <c r="G121" s="22"/>
    </row>
    <row r="122" spans="2:7" s="1" customFormat="1" ht="15.75">
      <c r="B122" s="50"/>
      <c r="G122" s="22"/>
    </row>
    <row r="123" spans="2:7" s="1" customFormat="1" ht="15.75">
      <c r="B123" s="50"/>
      <c r="G123" s="22"/>
    </row>
    <row r="124" spans="2:7" s="1" customFormat="1" ht="15.75">
      <c r="B124" s="50"/>
      <c r="G124" s="22"/>
    </row>
    <row r="125" spans="2:7" s="1" customFormat="1" ht="15.75">
      <c r="B125" s="50"/>
      <c r="G125" s="22"/>
    </row>
    <row r="126" spans="2:7" s="1" customFormat="1" ht="15.75">
      <c r="B126" s="50"/>
      <c r="G126" s="22"/>
    </row>
    <row r="127" spans="2:7" s="1" customFormat="1" ht="15.75">
      <c r="B127" s="50"/>
      <c r="G127" s="22"/>
    </row>
    <row r="128" spans="2:7" s="1" customFormat="1" ht="15.75">
      <c r="B128" s="50"/>
      <c r="G128" s="22"/>
    </row>
    <row r="129" spans="2:7" s="1" customFormat="1" ht="15.75">
      <c r="B129" s="50"/>
      <c r="G129" s="22"/>
    </row>
    <row r="130" spans="2:7" s="1" customFormat="1" ht="15.75">
      <c r="B130" s="50"/>
      <c r="G130" s="22"/>
    </row>
    <row r="131" spans="2:7" s="1" customFormat="1" ht="15.75">
      <c r="B131" s="50"/>
      <c r="G131" s="22"/>
    </row>
    <row r="132" spans="2:7" s="1" customFormat="1" ht="15.75">
      <c r="B132" s="50"/>
      <c r="G132" s="22"/>
    </row>
    <row r="133" spans="2:7" s="1" customFormat="1" ht="15.75">
      <c r="B133" s="50"/>
      <c r="G133" s="22"/>
    </row>
    <row r="134" spans="2:7" s="1" customFormat="1" ht="15.75">
      <c r="B134" s="50"/>
      <c r="G134" s="22"/>
    </row>
    <row r="135" spans="2:7" s="1" customFormat="1" ht="15.75">
      <c r="B135" s="50"/>
      <c r="G135" s="22"/>
    </row>
    <row r="136" spans="2:7" s="1" customFormat="1" ht="15.75">
      <c r="B136" s="50"/>
      <c r="G136" s="22"/>
    </row>
    <row r="137" spans="2:7" s="1" customFormat="1" ht="15.75">
      <c r="B137" s="50"/>
      <c r="G137" s="22"/>
    </row>
    <row r="138" spans="2:7" s="1" customFormat="1" ht="15.75">
      <c r="B138" s="50"/>
      <c r="G138" s="22"/>
    </row>
    <row r="139" spans="2:7" s="1" customFormat="1" ht="15.75">
      <c r="B139" s="50"/>
      <c r="G139" s="22"/>
    </row>
    <row r="140" spans="2:7" s="1" customFormat="1" ht="15.75">
      <c r="B140" s="50"/>
      <c r="G140" s="22"/>
    </row>
    <row r="141" spans="2:7" s="1" customFormat="1" ht="15.75">
      <c r="B141" s="50"/>
      <c r="G141" s="22"/>
    </row>
    <row r="142" spans="2:7" s="1" customFormat="1" ht="15.75">
      <c r="B142" s="50"/>
      <c r="G142" s="22"/>
    </row>
    <row r="143" spans="2:7" s="1" customFormat="1" ht="15.75">
      <c r="B143" s="50"/>
      <c r="G143" s="22"/>
    </row>
    <row r="144" spans="2:7" s="1" customFormat="1" ht="15.75">
      <c r="B144" s="50"/>
      <c r="G144" s="22"/>
    </row>
    <row r="145" spans="2:7" s="1" customFormat="1" ht="15.75">
      <c r="B145" s="50"/>
      <c r="G145" s="22"/>
    </row>
    <row r="146" spans="2:7" s="1" customFormat="1" ht="15.75">
      <c r="B146" s="50"/>
      <c r="G146" s="22"/>
    </row>
    <row r="147" spans="2:7" s="1" customFormat="1" ht="15.75">
      <c r="B147" s="50"/>
      <c r="G147" s="22"/>
    </row>
    <row r="148" spans="2:7" s="1" customFormat="1" ht="15.75">
      <c r="B148" s="50"/>
      <c r="G148" s="22"/>
    </row>
    <row r="149" spans="2:7" s="1" customFormat="1" ht="15.75">
      <c r="B149" s="50"/>
      <c r="G149" s="22"/>
    </row>
    <row r="150" spans="2:7" s="1" customFormat="1" ht="15.75">
      <c r="B150" s="50"/>
      <c r="G150" s="22"/>
    </row>
    <row r="151" spans="2:7" s="1" customFormat="1" ht="15.75">
      <c r="B151" s="50"/>
      <c r="G151" s="22"/>
    </row>
    <row r="152" spans="2:7" s="1" customFormat="1" ht="15.75">
      <c r="B152" s="50"/>
      <c r="G152" s="22"/>
    </row>
    <row r="153" spans="2:7" s="1" customFormat="1" ht="15.75">
      <c r="B153" s="50"/>
      <c r="G153" s="22"/>
    </row>
    <row r="154" spans="2:7" s="1" customFormat="1" ht="15.75">
      <c r="B154" s="50"/>
      <c r="G154" s="22"/>
    </row>
    <row r="155" spans="2:7" s="1" customFormat="1" ht="15.75">
      <c r="B155" s="50"/>
      <c r="G155" s="22"/>
    </row>
    <row r="156" spans="2:7" s="1" customFormat="1" ht="15.75">
      <c r="B156" s="50"/>
      <c r="G156" s="22"/>
    </row>
    <row r="157" spans="2:7" s="1" customFormat="1" ht="15.75">
      <c r="B157" s="50"/>
      <c r="G157" s="22"/>
    </row>
    <row r="158" spans="2:7" s="1" customFormat="1" ht="15.75">
      <c r="B158" s="50"/>
      <c r="G158" s="22"/>
    </row>
    <row r="159" spans="2:7" s="1" customFormat="1" ht="15.75">
      <c r="B159" s="50"/>
      <c r="G159" s="22"/>
    </row>
    <row r="160" spans="2:7" s="1" customFormat="1" ht="15.75">
      <c r="B160" s="50"/>
      <c r="G160" s="22"/>
    </row>
    <row r="161" spans="2:7" s="1" customFormat="1" ht="15.75">
      <c r="B161" s="50"/>
      <c r="G161" s="22"/>
    </row>
    <row r="162" spans="2:7" s="1" customFormat="1" ht="15.75">
      <c r="B162" s="50"/>
      <c r="G162" s="22"/>
    </row>
    <row r="163" spans="2:7" s="1" customFormat="1" ht="15.75">
      <c r="B163" s="50"/>
      <c r="G163" s="22"/>
    </row>
    <row r="164" spans="2:7" s="1" customFormat="1" ht="15.75">
      <c r="B164" s="50"/>
      <c r="G164" s="22"/>
    </row>
    <row r="165" spans="2:7" s="1" customFormat="1" ht="15.75">
      <c r="B165" s="50"/>
      <c r="G165" s="22"/>
    </row>
    <row r="166" spans="2:7" s="1" customFormat="1" ht="15.75">
      <c r="B166" s="50"/>
      <c r="G166" s="22"/>
    </row>
    <row r="167" spans="2:7" s="1" customFormat="1" ht="15.75">
      <c r="B167" s="50"/>
      <c r="G167" s="22"/>
    </row>
    <row r="168" spans="2:7" s="1" customFormat="1" ht="15.75">
      <c r="B168" s="50"/>
      <c r="G168" s="22"/>
    </row>
    <row r="169" spans="2:7" s="1" customFormat="1" ht="15.75">
      <c r="B169" s="50"/>
      <c r="G169" s="22"/>
    </row>
    <row r="170" spans="2:7" s="1" customFormat="1" ht="15.75">
      <c r="B170" s="50"/>
      <c r="G170" s="22"/>
    </row>
    <row r="171" spans="2:7" s="1" customFormat="1" ht="15.75">
      <c r="B171" s="50"/>
      <c r="G171" s="22"/>
    </row>
    <row r="172" spans="2:7" s="1" customFormat="1" ht="15.75">
      <c r="B172" s="50"/>
      <c r="G172" s="22"/>
    </row>
    <row r="173" spans="2:7" s="1" customFormat="1" ht="15.75">
      <c r="B173" s="50"/>
      <c r="G173" s="22"/>
    </row>
    <row r="174" spans="2:7" s="1" customFormat="1" ht="15.75">
      <c r="B174" s="50"/>
      <c r="G174" s="22"/>
    </row>
    <row r="175" spans="2:7" s="1" customFormat="1" ht="15.75">
      <c r="B175" s="50"/>
      <c r="G175" s="22"/>
    </row>
    <row r="176" spans="2:7" s="1" customFormat="1" ht="15.75">
      <c r="B176" s="50"/>
      <c r="G176" s="22"/>
    </row>
    <row r="177" spans="2:7" s="1" customFormat="1" ht="15.75">
      <c r="B177" s="50"/>
      <c r="G177" s="22"/>
    </row>
    <row r="178" spans="2:7" s="1" customFormat="1" ht="15.75">
      <c r="B178" s="50"/>
      <c r="G178" s="22"/>
    </row>
    <row r="179" spans="2:7" s="1" customFormat="1" ht="15.75">
      <c r="B179" s="50"/>
      <c r="G179" s="22"/>
    </row>
    <row r="180" spans="2:7" s="1" customFormat="1" ht="15.75">
      <c r="B180" s="50"/>
      <c r="G180" s="22"/>
    </row>
    <row r="181" spans="2:7" s="1" customFormat="1" ht="15.75">
      <c r="B181" s="50"/>
      <c r="G181" s="22"/>
    </row>
    <row r="182" spans="2:7" s="1" customFormat="1" ht="15.75">
      <c r="B182" s="50"/>
      <c r="G182" s="22"/>
    </row>
    <row r="183" spans="2:7" s="1" customFormat="1" ht="15.75">
      <c r="B183" s="50"/>
      <c r="G183" s="22"/>
    </row>
    <row r="184" spans="2:7" s="1" customFormat="1" ht="15.75">
      <c r="B184" s="50"/>
      <c r="G184" s="22"/>
    </row>
    <row r="185" spans="2:7" s="1" customFormat="1" ht="15.75">
      <c r="B185" s="50"/>
      <c r="G185" s="22"/>
    </row>
    <row r="186" spans="2:7" s="1" customFormat="1" ht="15.75">
      <c r="B186" s="50"/>
      <c r="G186" s="22"/>
    </row>
    <row r="187" spans="2:7" s="1" customFormat="1" ht="15.75">
      <c r="B187" s="50"/>
      <c r="G187" s="22"/>
    </row>
    <row r="188" spans="2:7" s="1" customFormat="1" ht="15.75">
      <c r="B188" s="50"/>
      <c r="G188" s="22"/>
    </row>
    <row r="189" spans="2:7" s="1" customFormat="1" ht="15.75">
      <c r="B189" s="50"/>
      <c r="G189" s="22"/>
    </row>
    <row r="190" spans="2:7" s="1" customFormat="1" ht="15.75">
      <c r="B190" s="50"/>
      <c r="G190" s="22"/>
    </row>
    <row r="191" spans="2:7" s="1" customFormat="1" ht="15.75">
      <c r="B191" s="50"/>
      <c r="G191" s="22"/>
    </row>
    <row r="192" spans="2:7" s="1" customFormat="1" ht="15.75">
      <c r="B192" s="50"/>
      <c r="G192" s="22"/>
    </row>
    <row r="193" spans="2:7" s="1" customFormat="1" ht="15.75">
      <c r="B193" s="50"/>
      <c r="G193" s="22"/>
    </row>
    <row r="194" spans="2:7" s="1" customFormat="1" ht="15.75">
      <c r="B194" s="50"/>
      <c r="G194" s="22"/>
    </row>
    <row r="195" spans="2:7" s="1" customFormat="1" ht="15.75">
      <c r="B195" s="50"/>
      <c r="G195" s="22"/>
    </row>
    <row r="196" spans="2:7" s="1" customFormat="1" ht="15.75">
      <c r="B196" s="50"/>
      <c r="G196" s="22"/>
    </row>
    <row r="197" spans="2:7" s="1" customFormat="1" ht="15.75">
      <c r="B197" s="50"/>
      <c r="G197" s="22"/>
    </row>
    <row r="198" spans="2:7" s="1" customFormat="1" ht="15.75">
      <c r="B198" s="50"/>
      <c r="G198" s="22"/>
    </row>
    <row r="199" spans="2:7" s="1" customFormat="1" ht="15.75">
      <c r="B199" s="50"/>
      <c r="G199" s="22"/>
    </row>
    <row r="200" spans="2:7" s="1" customFormat="1" ht="15.75">
      <c r="B200" s="50"/>
      <c r="G200" s="22"/>
    </row>
    <row r="201" spans="2:7" s="1" customFormat="1" ht="15.75">
      <c r="B201" s="50"/>
      <c r="G201" s="22"/>
    </row>
    <row r="202" spans="2:7" s="1" customFormat="1" ht="15.75">
      <c r="B202" s="50"/>
      <c r="G202" s="22"/>
    </row>
    <row r="203" spans="2:7" s="1" customFormat="1" ht="15.75">
      <c r="B203" s="50"/>
      <c r="G203" s="22"/>
    </row>
    <row r="204" spans="2:7" s="1" customFormat="1" ht="15.75">
      <c r="B204" s="50"/>
      <c r="G204" s="22"/>
    </row>
    <row r="205" spans="2:7" s="1" customFormat="1" ht="15.75">
      <c r="B205" s="50"/>
      <c r="G205" s="22"/>
    </row>
    <row r="206" spans="2:7" s="1" customFormat="1" ht="15.75">
      <c r="B206" s="50"/>
      <c r="G206" s="22"/>
    </row>
    <row r="207" spans="2:7" s="1" customFormat="1" ht="15.75">
      <c r="B207" s="50"/>
      <c r="G207" s="22"/>
    </row>
    <row r="208" spans="2:7" s="1" customFormat="1" ht="15.75">
      <c r="B208" s="50"/>
      <c r="G208" s="22"/>
    </row>
    <row r="209" spans="2:7" s="1" customFormat="1" ht="15.75">
      <c r="B209" s="50"/>
      <c r="G209" s="22"/>
    </row>
    <row r="210" spans="2:7" s="1" customFormat="1" ht="15.75">
      <c r="B210" s="50"/>
      <c r="G210" s="22"/>
    </row>
    <row r="211" spans="2:7" s="1" customFormat="1" ht="15.75">
      <c r="B211" s="50"/>
      <c r="G211" s="22"/>
    </row>
    <row r="212" spans="2:7" s="1" customFormat="1" ht="15.75">
      <c r="B212" s="50"/>
      <c r="G212" s="22"/>
    </row>
    <row r="213" spans="2:7" s="1" customFormat="1" ht="15.75">
      <c r="B213" s="50"/>
      <c r="G213" s="22"/>
    </row>
    <row r="214" spans="2:7" s="1" customFormat="1" ht="15.75">
      <c r="B214" s="50"/>
      <c r="G214" s="22"/>
    </row>
    <row r="215" spans="2:7" s="1" customFormat="1" ht="15.75">
      <c r="B215" s="50"/>
      <c r="G215" s="22"/>
    </row>
    <row r="216" spans="2:7" s="1" customFormat="1" ht="15.75">
      <c r="B216" s="50"/>
      <c r="G216" s="22"/>
    </row>
    <row r="217" spans="2:7" s="1" customFormat="1" ht="15.75">
      <c r="B217" s="50"/>
      <c r="G217" s="22"/>
    </row>
    <row r="218" spans="2:7" s="1" customFormat="1" ht="15.75">
      <c r="B218" s="50"/>
      <c r="G218" s="22"/>
    </row>
    <row r="219" spans="2:7" s="1" customFormat="1" ht="15.75">
      <c r="B219" s="50"/>
      <c r="G219" s="22"/>
    </row>
    <row r="220" spans="2:7" s="1" customFormat="1" ht="15.75">
      <c r="B220" s="50"/>
      <c r="G220" s="22"/>
    </row>
    <row r="221" spans="2:7" s="1" customFormat="1" ht="15.75">
      <c r="B221" s="50"/>
      <c r="G221" s="22"/>
    </row>
    <row r="222" spans="2:7" s="1" customFormat="1" ht="15.75">
      <c r="B222" s="50"/>
      <c r="G222" s="22"/>
    </row>
    <row r="223" spans="2:7" s="1" customFormat="1" ht="15.75">
      <c r="B223" s="50"/>
      <c r="G223" s="22"/>
    </row>
    <row r="224" spans="2:7" s="1" customFormat="1" ht="15.75">
      <c r="B224" s="50"/>
      <c r="G224" s="22"/>
    </row>
    <row r="225" spans="2:7" s="1" customFormat="1" ht="15.75">
      <c r="B225" s="50"/>
      <c r="G225" s="22"/>
    </row>
    <row r="226" spans="2:7" s="1" customFormat="1" ht="15.75">
      <c r="B226" s="50"/>
      <c r="G226" s="22"/>
    </row>
    <row r="227" spans="2:7" s="1" customFormat="1" ht="15.75">
      <c r="B227" s="50"/>
      <c r="G227" s="22"/>
    </row>
    <row r="228" spans="2:7" s="1" customFormat="1" ht="15.75">
      <c r="B228" s="50"/>
      <c r="G228" s="22"/>
    </row>
    <row r="229" spans="2:7" s="1" customFormat="1" ht="15.75">
      <c r="B229" s="50"/>
      <c r="G229" s="22"/>
    </row>
    <row r="230" spans="2:7" s="1" customFormat="1" ht="15.75">
      <c r="B230" s="50"/>
      <c r="G230" s="22"/>
    </row>
    <row r="231" spans="2:7" s="1" customFormat="1" ht="15.75">
      <c r="B231" s="50"/>
      <c r="G231" s="2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157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136</v>
      </c>
      <c r="B4" s="4"/>
      <c r="C4" s="4" t="s">
        <v>158</v>
      </c>
      <c r="D4" s="4"/>
      <c r="E4" s="4"/>
      <c r="F4" s="13"/>
      <c r="G4" s="13"/>
    </row>
    <row r="5" spans="1:7" s="1" customFormat="1" ht="21" customHeight="1">
      <c r="A5" s="4" t="s">
        <v>139</v>
      </c>
      <c r="B5" s="4" t="s">
        <v>140</v>
      </c>
      <c r="C5" s="4" t="s">
        <v>29</v>
      </c>
      <c r="D5" s="4" t="s">
        <v>137</v>
      </c>
      <c r="E5" s="4" t="s">
        <v>138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35" t="s">
        <v>44</v>
      </c>
      <c r="B7" s="35" t="s">
        <v>29</v>
      </c>
      <c r="C7" s="35">
        <v>951.77884</v>
      </c>
      <c r="D7" s="35">
        <v>588.723301</v>
      </c>
      <c r="E7" s="35">
        <v>363.055539</v>
      </c>
      <c r="F7" s="13"/>
      <c r="G7" s="13"/>
    </row>
    <row r="8" spans="1:5" s="1" customFormat="1" ht="28.5" customHeight="1">
      <c r="A8" s="35" t="s">
        <v>45</v>
      </c>
      <c r="B8" s="35" t="s">
        <v>46</v>
      </c>
      <c r="C8" s="35">
        <v>283.0503</v>
      </c>
      <c r="D8" s="35">
        <v>264.5664</v>
      </c>
      <c r="E8" s="35">
        <v>18.4839</v>
      </c>
    </row>
    <row r="9" spans="1:5" s="1" customFormat="1" ht="28.5" customHeight="1">
      <c r="A9" s="35" t="s">
        <v>47</v>
      </c>
      <c r="B9" s="35" t="s">
        <v>48</v>
      </c>
      <c r="C9" s="35">
        <v>184.4099</v>
      </c>
      <c r="D9" s="35">
        <v>184.4099</v>
      </c>
      <c r="E9" s="35"/>
    </row>
    <row r="10" spans="1:5" s="1" customFormat="1" ht="28.5" customHeight="1">
      <c r="A10" s="35" t="s">
        <v>49</v>
      </c>
      <c r="B10" s="35" t="s">
        <v>50</v>
      </c>
      <c r="C10" s="35">
        <v>184.4099</v>
      </c>
      <c r="D10" s="35">
        <v>184.4099</v>
      </c>
      <c r="E10" s="35"/>
    </row>
    <row r="11" spans="1:5" s="1" customFormat="1" ht="28.5" customHeight="1">
      <c r="A11" s="35" t="s">
        <v>53</v>
      </c>
      <c r="B11" s="35" t="s">
        <v>54</v>
      </c>
      <c r="C11" s="35">
        <v>14.9202</v>
      </c>
      <c r="D11" s="35"/>
      <c r="E11" s="35">
        <v>14.9202</v>
      </c>
    </row>
    <row r="12" spans="1:5" s="1" customFormat="1" ht="28.5" customHeight="1">
      <c r="A12" s="35" t="s">
        <v>55</v>
      </c>
      <c r="B12" s="35" t="s">
        <v>56</v>
      </c>
      <c r="C12" s="35">
        <v>14.9202</v>
      </c>
      <c r="D12" s="35"/>
      <c r="E12" s="35">
        <v>14.9202</v>
      </c>
    </row>
    <row r="13" spans="1:5" s="1" customFormat="1" ht="28.5" customHeight="1">
      <c r="A13" s="35" t="s">
        <v>57</v>
      </c>
      <c r="B13" s="35" t="s">
        <v>58</v>
      </c>
      <c r="C13" s="35">
        <v>80.1565</v>
      </c>
      <c r="D13" s="35">
        <v>80.1565</v>
      </c>
      <c r="E13" s="35"/>
    </row>
    <row r="14" spans="1:5" s="1" customFormat="1" ht="28.5" customHeight="1">
      <c r="A14" s="35" t="s">
        <v>59</v>
      </c>
      <c r="B14" s="35" t="s">
        <v>50</v>
      </c>
      <c r="C14" s="35">
        <v>80.1565</v>
      </c>
      <c r="D14" s="35">
        <v>80.1565</v>
      </c>
      <c r="E14" s="35"/>
    </row>
    <row r="15" spans="1:5" s="1" customFormat="1" ht="28.5" customHeight="1">
      <c r="A15" s="35" t="s">
        <v>141</v>
      </c>
      <c r="B15" s="35" t="s">
        <v>142</v>
      </c>
      <c r="C15" s="35">
        <v>3.5637</v>
      </c>
      <c r="D15" s="35"/>
      <c r="E15" s="35">
        <v>3.5637</v>
      </c>
    </row>
    <row r="16" spans="1:5" s="1" customFormat="1" ht="28.5" customHeight="1">
      <c r="A16" s="35" t="s">
        <v>143</v>
      </c>
      <c r="B16" s="35" t="s">
        <v>144</v>
      </c>
      <c r="C16" s="35">
        <v>3.5637</v>
      </c>
      <c r="D16" s="35"/>
      <c r="E16" s="35">
        <v>3.5637</v>
      </c>
    </row>
    <row r="17" spans="1:5" s="1" customFormat="1" ht="28.5" customHeight="1">
      <c r="A17" s="35" t="s">
        <v>70</v>
      </c>
      <c r="B17" s="35" t="s">
        <v>71</v>
      </c>
      <c r="C17" s="35">
        <v>59.012448</v>
      </c>
      <c r="D17" s="35">
        <v>54.861648</v>
      </c>
      <c r="E17" s="35">
        <v>4.1508</v>
      </c>
    </row>
    <row r="18" spans="1:5" s="1" customFormat="1" ht="28.5" customHeight="1">
      <c r="A18" s="35" t="s">
        <v>124</v>
      </c>
      <c r="B18" s="35" t="s">
        <v>145</v>
      </c>
      <c r="C18" s="35">
        <v>0.1508</v>
      </c>
      <c r="D18" s="35"/>
      <c r="E18" s="35">
        <v>0.1508</v>
      </c>
    </row>
    <row r="19" spans="1:5" s="1" customFormat="1" ht="28.5" customHeight="1">
      <c r="A19" s="35" t="s">
        <v>146</v>
      </c>
      <c r="B19" s="35" t="s">
        <v>147</v>
      </c>
      <c r="C19" s="35">
        <v>0.1508</v>
      </c>
      <c r="D19" s="35"/>
      <c r="E19" s="35">
        <v>0.1508</v>
      </c>
    </row>
    <row r="20" spans="1:5" s="1" customFormat="1" ht="28.5" customHeight="1">
      <c r="A20" s="35" t="s">
        <v>72</v>
      </c>
      <c r="B20" s="35" t="s">
        <v>73</v>
      </c>
      <c r="C20" s="35">
        <v>54.861648</v>
      </c>
      <c r="D20" s="35">
        <v>54.861648</v>
      </c>
      <c r="E20" s="35"/>
    </row>
    <row r="21" spans="1:5" s="1" customFormat="1" ht="28.5" customHeight="1">
      <c r="A21" s="35" t="s">
        <v>74</v>
      </c>
      <c r="B21" s="35" t="s">
        <v>75</v>
      </c>
      <c r="C21" s="35">
        <v>54.861648</v>
      </c>
      <c r="D21" s="35">
        <v>54.861648</v>
      </c>
      <c r="E21" s="35"/>
    </row>
    <row r="22" spans="1:5" s="1" customFormat="1" ht="28.5" customHeight="1">
      <c r="A22" s="35" t="s">
        <v>84</v>
      </c>
      <c r="B22" s="35" t="s">
        <v>85</v>
      </c>
      <c r="C22" s="35">
        <v>4</v>
      </c>
      <c r="D22" s="35"/>
      <c r="E22" s="35">
        <v>4</v>
      </c>
    </row>
    <row r="23" spans="1:5" s="1" customFormat="1" ht="28.5" customHeight="1">
      <c r="A23" s="35" t="s">
        <v>86</v>
      </c>
      <c r="B23" s="35" t="s">
        <v>87</v>
      </c>
      <c r="C23" s="35">
        <v>4</v>
      </c>
      <c r="D23" s="35"/>
      <c r="E23" s="35">
        <v>4</v>
      </c>
    </row>
    <row r="24" spans="1:5" s="1" customFormat="1" ht="28.5" customHeight="1">
      <c r="A24" s="35" t="s">
        <v>88</v>
      </c>
      <c r="B24" s="35" t="s">
        <v>89</v>
      </c>
      <c r="C24" s="35">
        <v>20.107517</v>
      </c>
      <c r="D24" s="35">
        <v>20.107517</v>
      </c>
      <c r="E24" s="35"/>
    </row>
    <row r="25" spans="1:5" s="1" customFormat="1" ht="28.5" customHeight="1">
      <c r="A25" s="35" t="s">
        <v>90</v>
      </c>
      <c r="B25" s="35" t="s">
        <v>91</v>
      </c>
      <c r="C25" s="35">
        <v>20.107517</v>
      </c>
      <c r="D25" s="35">
        <v>20.107517</v>
      </c>
      <c r="E25" s="35"/>
    </row>
    <row r="26" spans="1:5" s="1" customFormat="1" ht="28.5" customHeight="1">
      <c r="A26" s="35" t="s">
        <v>92</v>
      </c>
      <c r="B26" s="35" t="s">
        <v>93</v>
      </c>
      <c r="C26" s="35">
        <v>14.376701</v>
      </c>
      <c r="D26" s="35">
        <v>14.376701</v>
      </c>
      <c r="E26" s="35"/>
    </row>
    <row r="27" spans="1:5" s="1" customFormat="1" ht="28.5" customHeight="1">
      <c r="A27" s="35" t="s">
        <v>94</v>
      </c>
      <c r="B27" s="35" t="s">
        <v>95</v>
      </c>
      <c r="C27" s="35">
        <v>5.730816</v>
      </c>
      <c r="D27" s="35">
        <v>5.730816</v>
      </c>
      <c r="E27" s="35"/>
    </row>
    <row r="28" spans="1:5" s="1" customFormat="1" ht="28.5" customHeight="1">
      <c r="A28" s="35" t="s">
        <v>96</v>
      </c>
      <c r="B28" s="35" t="s">
        <v>97</v>
      </c>
      <c r="C28" s="35">
        <v>30.5</v>
      </c>
      <c r="D28" s="35"/>
      <c r="E28" s="35">
        <v>30.5</v>
      </c>
    </row>
    <row r="29" spans="1:5" s="1" customFormat="1" ht="28.5" customHeight="1">
      <c r="A29" s="35" t="s">
        <v>47</v>
      </c>
      <c r="B29" s="35" t="s">
        <v>98</v>
      </c>
      <c r="C29" s="35">
        <v>30.5</v>
      </c>
      <c r="D29" s="35"/>
      <c r="E29" s="35">
        <v>30.5</v>
      </c>
    </row>
    <row r="30" spans="1:5" s="1" customFormat="1" ht="28.5" customHeight="1">
      <c r="A30" s="35" t="s">
        <v>99</v>
      </c>
      <c r="B30" s="35" t="s">
        <v>100</v>
      </c>
      <c r="C30" s="35">
        <v>30.5</v>
      </c>
      <c r="D30" s="35"/>
      <c r="E30" s="35">
        <v>30.5</v>
      </c>
    </row>
    <row r="31" spans="1:5" s="1" customFormat="1" ht="28.5" customHeight="1">
      <c r="A31" s="35" t="s">
        <v>112</v>
      </c>
      <c r="B31" s="35" t="s">
        <v>113</v>
      </c>
      <c r="C31" s="35">
        <v>530.000739</v>
      </c>
      <c r="D31" s="35">
        <v>220.0799</v>
      </c>
      <c r="E31" s="35">
        <v>309.920839</v>
      </c>
    </row>
    <row r="32" spans="1:5" s="1" customFormat="1" ht="28.5" customHeight="1">
      <c r="A32" s="35" t="s">
        <v>62</v>
      </c>
      <c r="B32" s="35" t="s">
        <v>114</v>
      </c>
      <c r="C32" s="35">
        <v>372.163739</v>
      </c>
      <c r="D32" s="35">
        <v>220.0799</v>
      </c>
      <c r="E32" s="35">
        <v>152.083839</v>
      </c>
    </row>
    <row r="33" spans="1:5" s="1" customFormat="1" ht="28.5" customHeight="1">
      <c r="A33" s="35" t="s">
        <v>115</v>
      </c>
      <c r="B33" s="35" t="s">
        <v>116</v>
      </c>
      <c r="C33" s="35">
        <v>372.163739</v>
      </c>
      <c r="D33" s="35">
        <v>220.0799</v>
      </c>
      <c r="E33" s="35">
        <v>152.083839</v>
      </c>
    </row>
    <row r="34" spans="1:5" s="1" customFormat="1" ht="28.5" customHeight="1">
      <c r="A34" s="35" t="s">
        <v>76</v>
      </c>
      <c r="B34" s="35" t="s">
        <v>117</v>
      </c>
      <c r="C34" s="35">
        <v>157.837</v>
      </c>
      <c r="D34" s="35"/>
      <c r="E34" s="35">
        <v>157.837</v>
      </c>
    </row>
    <row r="35" spans="1:5" s="1" customFormat="1" ht="28.5" customHeight="1">
      <c r="A35" s="35" t="s">
        <v>118</v>
      </c>
      <c r="B35" s="35" t="s">
        <v>119</v>
      </c>
      <c r="C35" s="35">
        <v>7</v>
      </c>
      <c r="D35" s="35"/>
      <c r="E35" s="35">
        <v>7</v>
      </c>
    </row>
    <row r="36" spans="1:5" s="1" customFormat="1" ht="28.5" customHeight="1">
      <c r="A36" s="35" t="s">
        <v>120</v>
      </c>
      <c r="B36" s="35" t="s">
        <v>121</v>
      </c>
      <c r="C36" s="35">
        <v>150.837</v>
      </c>
      <c r="D36" s="35"/>
      <c r="E36" s="35">
        <v>150.837</v>
      </c>
    </row>
    <row r="37" spans="1:5" s="1" customFormat="1" ht="28.5" customHeight="1">
      <c r="A37" s="35" t="s">
        <v>122</v>
      </c>
      <c r="B37" s="35" t="s">
        <v>123</v>
      </c>
      <c r="C37" s="35">
        <v>29.107836</v>
      </c>
      <c r="D37" s="35">
        <v>29.107836</v>
      </c>
      <c r="E37" s="35"/>
    </row>
    <row r="38" spans="1:5" s="1" customFormat="1" ht="28.5" customHeight="1">
      <c r="A38" s="35" t="s">
        <v>124</v>
      </c>
      <c r="B38" s="35" t="s">
        <v>125</v>
      </c>
      <c r="C38" s="35">
        <v>29.107836</v>
      </c>
      <c r="D38" s="35">
        <v>29.107836</v>
      </c>
      <c r="E38" s="35"/>
    </row>
    <row r="39" spans="1:5" s="1" customFormat="1" ht="28.5" customHeight="1">
      <c r="A39" s="35" t="s">
        <v>126</v>
      </c>
      <c r="B39" s="35" t="s">
        <v>127</v>
      </c>
      <c r="C39" s="35">
        <v>29.107836</v>
      </c>
      <c r="D39" s="35">
        <v>29.107836</v>
      </c>
      <c r="E39" s="35"/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159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160</v>
      </c>
      <c r="B4" s="4"/>
      <c r="C4" s="4" t="s">
        <v>161</v>
      </c>
      <c r="D4" s="4"/>
      <c r="E4" s="4"/>
      <c r="F4" s="13"/>
      <c r="G4" s="13"/>
    </row>
    <row r="5" spans="1:7" s="1" customFormat="1" ht="21" customHeight="1">
      <c r="A5" s="4" t="s">
        <v>139</v>
      </c>
      <c r="B5" s="8" t="s">
        <v>140</v>
      </c>
      <c r="C5" s="4" t="s">
        <v>29</v>
      </c>
      <c r="D5" s="4" t="s">
        <v>162</v>
      </c>
      <c r="E5" s="4" t="s">
        <v>163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588.723301</v>
      </c>
      <c r="D7" s="31">
        <v>492.363301</v>
      </c>
      <c r="E7" s="32">
        <v>96.36</v>
      </c>
      <c r="F7" s="33"/>
      <c r="G7" s="33"/>
      <c r="H7" s="11"/>
    </row>
    <row r="8" spans="1:5" s="1" customFormat="1" ht="27" customHeight="1">
      <c r="A8" s="5" t="s">
        <v>164</v>
      </c>
      <c r="B8" s="5" t="s">
        <v>165</v>
      </c>
      <c r="C8" s="28">
        <v>466.514301</v>
      </c>
      <c r="D8" s="31"/>
      <c r="E8" s="32"/>
    </row>
    <row r="9" spans="1:5" s="1" customFormat="1" ht="27" customHeight="1">
      <c r="A9" s="5" t="s">
        <v>166</v>
      </c>
      <c r="B9" s="5" t="s">
        <v>167</v>
      </c>
      <c r="C9" s="28">
        <v>136.4532</v>
      </c>
      <c r="D9" s="31">
        <v>136.4532</v>
      </c>
      <c r="E9" s="32"/>
    </row>
    <row r="10" spans="1:5" s="1" customFormat="1" ht="27" customHeight="1">
      <c r="A10" s="5" t="s">
        <v>168</v>
      </c>
      <c r="B10" s="5" t="s">
        <v>169</v>
      </c>
      <c r="C10" s="28">
        <v>62.1</v>
      </c>
      <c r="D10" s="31">
        <v>62.1</v>
      </c>
      <c r="E10" s="32"/>
    </row>
    <row r="11" spans="1:5" s="1" customFormat="1" ht="27" customHeight="1">
      <c r="A11" s="5" t="s">
        <v>170</v>
      </c>
      <c r="B11" s="5" t="s">
        <v>171</v>
      </c>
      <c r="C11" s="28">
        <v>15.24</v>
      </c>
      <c r="D11" s="31">
        <v>15.24</v>
      </c>
      <c r="E11" s="32"/>
    </row>
    <row r="12" spans="1:5" s="1" customFormat="1" ht="27" customHeight="1">
      <c r="A12" s="5" t="s">
        <v>172</v>
      </c>
      <c r="B12" s="5" t="s">
        <v>173</v>
      </c>
      <c r="C12" s="28">
        <v>7.1521</v>
      </c>
      <c r="D12" s="31">
        <v>7.1521</v>
      </c>
      <c r="E12" s="32"/>
    </row>
    <row r="13" spans="1:5" s="1" customFormat="1" ht="27" customHeight="1">
      <c r="A13" s="5" t="s">
        <v>174</v>
      </c>
      <c r="B13" s="5" t="s">
        <v>175</v>
      </c>
      <c r="C13" s="28">
        <v>100.32</v>
      </c>
      <c r="D13" s="31">
        <v>100.32</v>
      </c>
      <c r="E13" s="32"/>
    </row>
    <row r="14" spans="1:5" s="1" customFormat="1" ht="27" customHeight="1">
      <c r="A14" s="5" t="s">
        <v>176</v>
      </c>
      <c r="B14" s="5" t="s">
        <v>177</v>
      </c>
      <c r="C14" s="28">
        <v>36.86</v>
      </c>
      <c r="D14" s="31">
        <v>36.86</v>
      </c>
      <c r="E14" s="32"/>
    </row>
    <row r="15" spans="1:5" s="1" customFormat="1" ht="27" customHeight="1">
      <c r="A15" s="5" t="s">
        <v>178</v>
      </c>
      <c r="B15" s="5" t="s">
        <v>179</v>
      </c>
      <c r="C15" s="28">
        <v>54.861648</v>
      </c>
      <c r="D15" s="31">
        <v>54.861648</v>
      </c>
      <c r="E15" s="32"/>
    </row>
    <row r="16" spans="1:5" s="1" customFormat="1" ht="27" customHeight="1">
      <c r="A16" s="5" t="s">
        <v>180</v>
      </c>
      <c r="B16" s="5" t="s">
        <v>181</v>
      </c>
      <c r="C16" s="28">
        <v>20.107517</v>
      </c>
      <c r="D16" s="31">
        <v>20.107517</v>
      </c>
      <c r="E16" s="32"/>
    </row>
    <row r="17" spans="1:5" s="1" customFormat="1" ht="27" customHeight="1">
      <c r="A17" s="5" t="s">
        <v>182</v>
      </c>
      <c r="B17" s="5" t="s">
        <v>183</v>
      </c>
      <c r="C17" s="28">
        <v>29.107836</v>
      </c>
      <c r="D17" s="31">
        <v>29.107836</v>
      </c>
      <c r="E17" s="32"/>
    </row>
    <row r="18" spans="1:5" s="1" customFormat="1" ht="27" customHeight="1">
      <c r="A18" s="5" t="s">
        <v>184</v>
      </c>
      <c r="B18" s="5" t="s">
        <v>185</v>
      </c>
      <c r="C18" s="28">
        <v>4.312</v>
      </c>
      <c r="D18" s="31">
        <v>4.312</v>
      </c>
      <c r="E18" s="32"/>
    </row>
    <row r="19" spans="1:5" s="1" customFormat="1" ht="27" customHeight="1">
      <c r="A19" s="5" t="s">
        <v>186</v>
      </c>
      <c r="B19" s="5" t="s">
        <v>187</v>
      </c>
      <c r="C19" s="28">
        <v>96.36</v>
      </c>
      <c r="D19" s="31"/>
      <c r="E19" s="32"/>
    </row>
    <row r="20" spans="1:5" s="1" customFormat="1" ht="27" customHeight="1">
      <c r="A20" s="5" t="s">
        <v>188</v>
      </c>
      <c r="B20" s="5" t="s">
        <v>189</v>
      </c>
      <c r="C20" s="28">
        <v>64</v>
      </c>
      <c r="D20" s="31"/>
      <c r="E20" s="32">
        <v>64</v>
      </c>
    </row>
    <row r="21" spans="1:5" s="1" customFormat="1" ht="27" customHeight="1">
      <c r="A21" s="5" t="s">
        <v>190</v>
      </c>
      <c r="B21" s="5" t="s">
        <v>191</v>
      </c>
      <c r="C21" s="28">
        <v>18</v>
      </c>
      <c r="D21" s="31"/>
      <c r="E21" s="32">
        <v>18</v>
      </c>
    </row>
    <row r="22" spans="1:5" s="1" customFormat="1" ht="27" customHeight="1">
      <c r="A22" s="5" t="s">
        <v>192</v>
      </c>
      <c r="B22" s="5" t="s">
        <v>193</v>
      </c>
      <c r="C22" s="28">
        <v>14.36</v>
      </c>
      <c r="D22" s="31"/>
      <c r="E22" s="32">
        <v>14.36</v>
      </c>
    </row>
    <row r="23" spans="1:5" s="1" customFormat="1" ht="27" customHeight="1">
      <c r="A23" s="5" t="s">
        <v>194</v>
      </c>
      <c r="B23" s="5" t="s">
        <v>195</v>
      </c>
      <c r="C23" s="28">
        <v>25.849</v>
      </c>
      <c r="D23" s="31"/>
      <c r="E23" s="32"/>
    </row>
    <row r="24" spans="1:5" s="1" customFormat="1" ht="27" customHeight="1">
      <c r="A24" s="5" t="s">
        <v>196</v>
      </c>
      <c r="B24" s="5" t="s">
        <v>197</v>
      </c>
      <c r="C24" s="28">
        <v>5.844</v>
      </c>
      <c r="D24" s="31">
        <v>5.844</v>
      </c>
      <c r="E24" s="32"/>
    </row>
    <row r="25" spans="1:5" s="1" customFormat="1" ht="27" customHeight="1">
      <c r="A25" s="5" t="s">
        <v>198</v>
      </c>
      <c r="B25" s="5" t="s">
        <v>199</v>
      </c>
      <c r="C25" s="28">
        <v>20.005</v>
      </c>
      <c r="D25" s="31">
        <v>20.005</v>
      </c>
      <c r="E25" s="32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200</v>
      </c>
      <c r="G1" s="21"/>
    </row>
    <row r="2" spans="1:7" s="1" customFormat="1" ht="30" customHeight="1">
      <c r="A2" s="15" t="s">
        <v>201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135</v>
      </c>
      <c r="B3" s="17"/>
      <c r="C3" s="17"/>
      <c r="D3" s="17"/>
      <c r="E3" s="22"/>
      <c r="F3" s="22"/>
      <c r="G3" s="14" t="s">
        <v>2</v>
      </c>
    </row>
    <row r="4" spans="1:7" s="1" customFormat="1" ht="31.5" customHeight="1">
      <c r="A4" s="4" t="s">
        <v>202</v>
      </c>
      <c r="B4" s="4" t="s">
        <v>203</v>
      </c>
      <c r="C4" s="4" t="s">
        <v>29</v>
      </c>
      <c r="D4" s="23" t="s">
        <v>204</v>
      </c>
      <c r="E4" s="23" t="s">
        <v>205</v>
      </c>
      <c r="F4" s="23" t="s">
        <v>206</v>
      </c>
      <c r="G4" s="23" t="s">
        <v>207</v>
      </c>
    </row>
    <row r="5" spans="1:7" s="1" customFormat="1" ht="18" customHeight="1">
      <c r="A5" s="4"/>
      <c r="B5" s="4"/>
      <c r="C5" s="4"/>
      <c r="D5" s="23"/>
      <c r="E5" s="23"/>
      <c r="F5" s="23"/>
      <c r="G5" s="23"/>
    </row>
    <row r="6" spans="1:7" s="1" customFormat="1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pans="1:7" s="1" customFormat="1" ht="27.75" customHeight="1">
      <c r="A7" s="27" t="s">
        <v>208</v>
      </c>
      <c r="B7" s="27" t="s">
        <v>209</v>
      </c>
      <c r="C7" s="28">
        <v>82</v>
      </c>
      <c r="D7" s="28"/>
      <c r="E7" s="29">
        <v>64</v>
      </c>
      <c r="F7" s="28">
        <v>18</v>
      </c>
      <c r="G7" s="2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210</v>
      </c>
      <c r="E1" s="18"/>
      <c r="F1" s="13"/>
      <c r="G1" s="13"/>
    </row>
    <row r="2" spans="1:7" s="1" customFormat="1" ht="29.25" customHeight="1">
      <c r="A2" s="15" t="s">
        <v>211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136</v>
      </c>
      <c r="B4" s="4"/>
      <c r="C4" s="4" t="s">
        <v>158</v>
      </c>
      <c r="D4" s="4"/>
      <c r="E4" s="4"/>
      <c r="F4" s="13"/>
      <c r="G4" s="13"/>
    </row>
    <row r="5" spans="1:7" s="1" customFormat="1" ht="21" customHeight="1">
      <c r="A5" s="4" t="s">
        <v>139</v>
      </c>
      <c r="B5" s="4" t="s">
        <v>140</v>
      </c>
      <c r="C5" s="4" t="s">
        <v>29</v>
      </c>
      <c r="D5" s="4" t="s">
        <v>137</v>
      </c>
      <c r="E5" s="4" t="s">
        <v>138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212</v>
      </c>
      <c r="D1" s="14"/>
      <c r="E1" s="14"/>
      <c r="F1" s="13"/>
      <c r="G1" s="13"/>
    </row>
    <row r="2" spans="1:7" s="1" customFormat="1" ht="29.25" customHeight="1">
      <c r="A2" s="15" t="s">
        <v>213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136</v>
      </c>
      <c r="B4" s="4"/>
      <c r="C4" s="4" t="s">
        <v>158</v>
      </c>
      <c r="D4" s="4"/>
      <c r="E4" s="4"/>
      <c r="F4" s="13"/>
      <c r="G4" s="13"/>
    </row>
    <row r="5" spans="1:7" s="1" customFormat="1" ht="28.5" customHeight="1">
      <c r="A5" s="4" t="s">
        <v>139</v>
      </c>
      <c r="B5" s="4" t="s">
        <v>140</v>
      </c>
      <c r="C5" s="4" t="s">
        <v>29</v>
      </c>
      <c r="D5" s="4" t="s">
        <v>137</v>
      </c>
      <c r="E5" s="4" t="s">
        <v>138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2024-02-26T08:26:50Z</dcterms:created>
  <dcterms:modified xsi:type="dcterms:W3CDTF">2024-02-26T08:27:40Z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