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6840" firstSheet="8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<sst xmlns="http://schemas.openxmlformats.org/spreadsheetml/2006/main" count="445" uniqueCount="243">
  <si>
    <t>收支预算总表</t>
  </si>
  <si>
    <t>填报单位:[210]婺源县退役军人事务局 , [210001]婺源县退役军人事务局机关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</si>
  <si>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</si>
  <si>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</si>
  <si>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</si>
  <si>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</si>
  <si>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</si>
  <si>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</si>
  <si>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</si>
  <si>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</si>
  <si>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</si>
  <si>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</si>
  <si>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</si>
  <si>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</si>
  <si>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</si>
  <si>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</si>
  <si>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</si>
  <si>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</si>
  <si>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</si>
  <si>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</si>
  <si>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</si>
  <si>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</si>
  <si>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</si>
  <si>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</si>
  <si>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</si>
  <si>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</si>
  <si>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[210]婺源县退役军人事务局 , [210001]婺源县退役军人事务局机关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</si>
  <si>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</si>
  <si>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</si>
  <si>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</si>
  <si>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</si>
  <si>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</si>
  <si>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</si>
  <si>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</si>
  <si>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</si>
  <si>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</si>
  <si>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</si>
  <si>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</si>
  <si>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</si>
  <si>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</si>
  <si>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</si>
  <si>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</si>
  <si>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</si>
  <si>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</si>
  <si>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</si>
  <si>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</si>
  <si>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</si>
  <si>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</si>
  <si>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</si>
  <si>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</si>
  <si>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</si>
  <si>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</si>
  <si>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2080805</t>
  </si>
  <si>
    <t>　　义务兵优待</t>
  </si>
  <si>
    <t>　　2080899</t>
  </si>
  <si>
    <t>　　其他优抚支出</t>
  </si>
  <si>
    <t>　09</t>
  </si>
  <si>
    <t>　退役安置</t>
  </si>
  <si>
    <t>　　2080901</t>
  </si>
  <si>
    <t>　　退役士兵安置</t>
  </si>
  <si>
    <t>　　2080902</t>
  </si>
  <si>
    <t>　　军队移交政府的离退休人员安置</t>
  </si>
  <si>
    <t>　　2080903</t>
  </si>
  <si>
    <t>　　军队移交政府离退休干部管理机构</t>
  </si>
  <si>
    <t>　　2080905</t>
  </si>
  <si>
    <t>　　军队转业干部安置</t>
  </si>
  <si>
    <t>　　2080999</t>
  </si>
  <si>
    <t>　　其他退役安置支出</t>
  </si>
  <si>
    <t>　10</t>
  </si>
  <si>
    <t>　社会福利</t>
  </si>
  <si>
    <t>　　2081099</t>
  </si>
  <si>
    <t>　　其他社会福利支出</t>
  </si>
  <si>
    <t>　28</t>
  </si>
  <si>
    <t>　退役军人管理事务</t>
  </si>
  <si>
    <t>　　2082801</t>
  </si>
  <si>
    <t>　　行政运行</t>
  </si>
  <si>
    <t>　　2082803</t>
  </si>
  <si>
    <t>　　机关服务</t>
  </si>
  <si>
    <t>　　2082804</t>
  </si>
  <si>
    <t>　　拥军优属</t>
  </si>
  <si>
    <t>　　2082899</t>
  </si>
  <si>
    <t>　　其他退役军人事务管理支出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</si>
  <si>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</si>
  <si>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</si>
  <si>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</si>
  <si>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</si>
  <si>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</si>
  <si>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</si>
  <si>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</si>
  <si>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</si>
  <si>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</si>
  <si>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</si>
  <si>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</si>
  <si>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</si>
  <si>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12</t>
  </si>
  <si>
    <t>　财政对基本医疗保险基金的补助</t>
  </si>
  <si>
    <t>　　2101201</t>
  </si>
  <si>
    <t>　　财政对职工基本医疗保险基金的补助</t>
  </si>
  <si>
    <t>　14</t>
  </si>
  <si>
    <t>　优抚对象医疗</t>
  </si>
  <si>
    <t>　　2101401</t>
  </si>
  <si>
    <t>　　优抚对象医疗补助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</si>
  <si>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</si>
  <si>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</si>
  <si>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</si>
  <si>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</si>
  <si>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</si>
  <si>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</si>
  <si>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</si>
  <si>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填报单位[210]婺源县退役军人事务局 , [210001]婺源县退役军人事务局机关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</si>
  <si>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</si>
  <si>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</si>
  <si>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</si>
  <si>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</si>
  <si>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</si>
  <si>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</si>
  <si>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</si>
  <si>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</si>
  <si>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</si>
  <si>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</si>
  <si>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</si>
  <si>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</si>
  <si>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</si>
  <si>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</si>
  <si>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</si>
  <si>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</si>
  <si>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</si>
  <si>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</si>
  <si>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</si>
  <si>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</si>
  <si>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</si>
  <si>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</si>
  <si>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</si>
  <si>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</si>
  <si>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</si>
  <si>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</si>
  <si>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</si>
  <si>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</si>
  <si>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</si>
  <si>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</si>
  <si>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</si>
  <si>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</si>
  <si>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</si>
  <si>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</si>
  <si>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</si>
  <si>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</si>
  <si>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</si>
  <si>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</si>
  <si>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</si>
  <si>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</si>
  <si>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</si>
  <si>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</si>
  <si>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</si>
  <si>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</si>
  <si>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</si>
  <si>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</si>
  <si>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</si>
  <si>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</si>
  <si>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</si>
  <si>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</si>
  <si>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</si>
  <si>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</si>
  <si>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</si>
  <si>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</si>
  <si>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</si>
  <si>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婺源县退役军人事务局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</si>
  <si>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</si>
  <si>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</si>
  <si>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</si>
  <si>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</si>
  <si>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</si>
  <si>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</si>
  <si>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</si>
  <si>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</si>
  <si>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4,796.05</t>
  </si>
  <si>
    <t>其中：财政拨款</t>
  </si>
  <si>
    <t>3,493.54</t>
  </si>
  <si>
    <t>其他经费</t>
  </si>
  <si>
    <t>1,302.5</t>
  </si>
  <si>
    <t>支出预算合计</t>
  </si>
  <si>
    <t>其中：基本支出</t>
  </si>
  <si>
    <t>215.68</t>
  </si>
  <si>
    <t>4,580.37</t>
  </si>
  <si>
    <t>年度总体目标</t>
  </si>
  <si>
    <t>一、完成2023年度义务兵家庭优待金发放工作。 二、完成退役士兵自主就业一次性经济补助金发放工作。 三、完成参战退役士兵县级生活补助发放工作。 四、完成重点优抚对象各类抚恤及生活补助发放工作。 五、完成军休人员工资发放工作。 六、完成其他退役军人事务工作。</t>
  </si>
  <si>
    <t>年度绩效指标</t>
  </si>
  <si>
    <t>一级指标</t>
  </si>
  <si>
    <t>二级指标</t>
  </si>
  <si>
    <t>三级指标</t>
  </si>
  <si>
    <t>目标值</t>
  </si>
  <si>
    <t>产出指标</t>
  </si>
  <si>
    <t>2023年度各项退役军人事务工作完成情况</t>
  </si>
  <si>
    <t>全面完成</t>
  </si>
  <si>
    <t>质量指标</t>
  </si>
  <si>
    <t>2023年度各项退役军人事务工作完成质量情况</t>
  </si>
  <si>
    <t>按质按量完成</t>
  </si>
  <si>
    <t>时效指标</t>
  </si>
  <si>
    <t>2023年度各项退役军人事务工作完成时间节点</t>
  </si>
  <si>
    <t>在2023年年度内完成</t>
  </si>
  <si>
    <t>成本指标</t>
  </si>
  <si>
    <t>2023年度各项退役军人事务工作开展本级财政资金控制数</t>
  </si>
  <si>
    <t>≤1600万元</t>
  </si>
  <si>
    <t>效益指标</t>
  </si>
  <si>
    <t>2023年度各项退役军人事务工作开展产生的社会负面影响</t>
  </si>
  <si>
    <t>社会负面影响为零</t>
  </si>
  <si>
    <t>满意度指标</t>
  </si>
  <si>
    <t>优抚对象满意度</t>
  </si>
  <si>
    <t>≥95百分比</t>
  </si>
  <si>
    <t>项目支出绩效目标表</t>
  </si>
  <si>
    <t>（2,023年度）</t>
  </si>
  <si>
    <t>项目名称</t>
  </si>
  <si>
    <t>2023年义务兵家庭优待金县级配套项目</t>
  </si>
  <si>
    <t>主管部门及代码</t>
  </si>
  <si>
    <t>210-婺源县退役军人事务局</t>
  </si>
  <si>
    <t>实施单位</t>
  </si>
  <si>
    <t>婺源县退役军人事务局机关</t>
  </si>
  <si>
    <t>项目资金
（万元）</t>
  </si>
  <si>
    <t>年度资金总额</t>
  </si>
  <si>
    <t>其他资金</t>
  </si>
  <si>
    <t>0</t>
  </si>
  <si>
    <t>年度绩效目标</t>
  </si>
  <si>
    <t>完成2023年度义务兵家庭优待金发放工作</t>
  </si>
  <si>
    <t>指标值</t>
  </si>
  <si>
    <t>经济成本指标</t>
  </si>
  <si>
    <t>2023年义务兵家庭优待金县级配套项目成本控制</t>
  </si>
  <si>
    <t>≤400万元</t>
  </si>
  <si>
    <t>社会成本指标</t>
  </si>
  <si>
    <t>2023年义务兵家庭优待金项目产生社会名山负面影响</t>
  </si>
  <si>
    <t>数量指标</t>
  </si>
  <si>
    <t>2023年义务兵家庭优待金发放人数</t>
  </si>
  <si>
    <t>≥272人</t>
  </si>
  <si>
    <t>2023年义务兵家庭优待金项目完成质量情况</t>
  </si>
  <si>
    <t>按人足额发放到位</t>
  </si>
  <si>
    <t>2023年义务兵家庭优待金项目完成时间节点</t>
  </si>
  <si>
    <t>经济效益指标</t>
  </si>
  <si>
    <t>2023年义务兵家庭优待金产生的经济效益</t>
  </si>
  <si>
    <t>每户义务兵家庭增收12000元及以上</t>
  </si>
  <si>
    <t>社会效益指标</t>
  </si>
  <si>
    <t>2023年义务兵家庭优待金项目产生的社会反响</t>
  </si>
  <si>
    <t>产生良好的社会反响</t>
  </si>
  <si>
    <t>服务对象满意度</t>
  </si>
  <si>
    <t>义务兵及家属的满意度</t>
  </si>
  <si>
    <t>≥95%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</si>
</sst>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91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9" fillId="0" borderId="10" xfId="63" applyNumberFormat="1" applyFont="1" applyFill="1" applyBorder="1" applyAlignment="1">
      <alignment horizontal="center" vertical="center" wrapText="1"/>
    </xf>
    <xf numFmtId="0" fontId="60" fillId="0" borderId="10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8" fillId="0" borderId="0" xfId="64" applyNumberFormat="1" applyFont="1" applyFill="1" applyBorder="1" applyAlignment="1">
      <alignment/>
      <protection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37" fontId="4" fillId="0" borderId="12" xfId="0" applyNumberFormat="1" applyFont="1" applyFill="1" applyBorder="1" applyAlignment="1" applyProtection="1">
      <alignment horizontal="center" vertical="center" wrapText="1"/>
      <protection/>
    </xf>
    <xf numFmtId="37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8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80" fontId="18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 horizontal="left" vertical="center"/>
      <protection/>
    </xf>
    <xf numFmtId="180" fontId="4" fillId="0" borderId="11" xfId="0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 applyProtection="1">
      <alignment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0" applyNumberFormat="1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/>
      <protection/>
    </xf>
    <xf numFmtId="182" fontId="16" fillId="0" borderId="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183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vertical="center"/>
      <protection/>
    </xf>
    <xf numFmtId="183" fontId="16" fillId="0" borderId="0" xfId="0" applyNumberFormat="1" applyFont="1" applyFill="1" applyBorder="1" applyAlignment="1" applyProtection="1">
      <alignment/>
      <protection/>
    </xf>
    <xf numFmtId="183" fontId="14" fillId="0" borderId="0" xfId="0" applyNumberFormat="1" applyFont="1" applyFill="1" applyBorder="1" applyAlignment="1" applyProtection="1">
      <alignment horizontal="right" vertical="center"/>
      <protection/>
    </xf>
    <xf numFmtId="183" fontId="13" fillId="0" borderId="0" xfId="0" applyNumberFormat="1" applyFont="1" applyFill="1" applyBorder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4" fillId="0" borderId="11" xfId="0" applyNumberFormat="1" applyFont="1" applyFill="1" applyBorder="1" applyAlignment="1" applyProtection="1">
      <alignment horizontal="center" vertical="center"/>
      <protection/>
    </xf>
    <xf numFmtId="183" fontId="4" fillId="0" borderId="11" xfId="0" applyNumberFormat="1" applyFont="1" applyFill="1" applyBorder="1" applyAlignment="1" applyProtection="1">
      <alignment/>
      <protection/>
    </xf>
    <xf numFmtId="183" fontId="4" fillId="0" borderId="11" xfId="0" applyNumberFormat="1" applyFont="1" applyFill="1" applyBorder="1" applyAlignment="1" applyProtection="1">
      <alignment vertical="center"/>
      <protection/>
    </xf>
    <xf numFmtId="183" fontId="4" fillId="0" borderId="11" xfId="0" applyNumberFormat="1" applyFont="1" applyFill="1" applyBorder="1" applyAlignment="1" applyProtection="1">
      <alignment horizontal="left" vertical="center"/>
      <protection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183" fontId="14" fillId="0" borderId="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&#65306;&#23162;&#28304;&#21439;&#36864;&#24441;&#20891;&#20154;&#20107;&#21153;&#23616;2023&#24180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  <sheetName val="部门整体支出绩效目标表"/>
      <sheetName val="Sheet2"/>
    </sheetNames>
    <sheetDataSet>
      <sheetData sheetId="9">
        <row r="7">
          <cell r="B7">
            <v>4796.047433</v>
          </cell>
        </row>
        <row r="8">
          <cell r="A8" t="str">
            <v>社会保障和就业支出</v>
          </cell>
          <cell r="B8">
            <v>4519.954534</v>
          </cell>
        </row>
        <row r="9">
          <cell r="A9" t="str">
            <v>卫生健康支出</v>
          </cell>
          <cell r="B9">
            <v>263.164747</v>
          </cell>
        </row>
        <row r="10">
          <cell r="A10" t="str">
            <v>住房保障支出</v>
          </cell>
          <cell r="B10">
            <v>12.928152</v>
          </cell>
        </row>
      </sheetData>
      <sheetData sheetId="10">
        <row r="6">
          <cell r="B6">
            <v>3493.543136</v>
          </cell>
          <cell r="C6">
            <v>3493.543136</v>
          </cell>
        </row>
        <row r="7">
          <cell r="A7" t="str">
            <v>社会保障和就业支出</v>
          </cell>
          <cell r="B7">
            <v>3290.052136</v>
          </cell>
          <cell r="C7">
            <v>3290.052136</v>
          </cell>
        </row>
        <row r="8">
          <cell r="A8" t="str">
            <v>卫生健康支出</v>
          </cell>
          <cell r="B8">
            <v>190.562848</v>
          </cell>
          <cell r="C8">
            <v>190.562848</v>
          </cell>
        </row>
        <row r="9">
          <cell r="A9" t="str">
            <v>住房保障支出</v>
          </cell>
          <cell r="B9">
            <v>12.928152</v>
          </cell>
          <cell r="C9">
            <v>12.928152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:IV65536"/>
    </sheetView>
  </sheetViews>
  <sheetFormatPr defaultColWidth="8.851562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  <col min="253" max="16384" width="8.8515625" style="23" customWidth="1"/>
  </cols>
  <sheetData>
    <row r="1" spans="1:251" s="22" customFormat="1" ht="19.5" customHeight="1">
      <c r="A1" s="80"/>
      <c r="B1" s="80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22" customFormat="1" ht="29.25" customHeight="1">
      <c r="A2" s="83" t="s">
        <v>0</v>
      </c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22" customFormat="1" ht="17.25" customHeight="1">
      <c r="A3" s="84" t="s">
        <v>1</v>
      </c>
      <c r="B3" s="82"/>
      <c r="C3" s="82"/>
      <c r="D3" s="81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22" customFormat="1" ht="15.75" customHeight="1">
      <c r="A4" s="85" t="s">
        <v>3</v>
      </c>
      <c r="B4" s="85"/>
      <c r="C4" s="85" t="s">
        <v>4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22" customFormat="1" ht="15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22" customFormat="1" ht="15.75" customHeight="1">
      <c r="A6" s="86" t="s">
        <v>8</v>
      </c>
      <c r="B6" s="69">
        <f>SUM(B7,B8,B9)</f>
        <v>3493.543136</v>
      </c>
      <c r="C6" s="87" t="str">
        <f>IF(ISBLANK('[1]支出总表（引用）'!A8)," ",'[1]支出总表（引用）'!A8)</f>
        <v>社会保障和就业支出</v>
      </c>
      <c r="D6" s="33">
        <f>IF(ISBLANK('[1]支出总表（引用）'!B8)," ",'[1]支出总表（引用）'!B8)</f>
        <v>4519.954534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22" customFormat="1" ht="15.75" customHeight="1">
      <c r="A7" s="88" t="s">
        <v>9</v>
      </c>
      <c r="B7" s="61">
        <v>3493.543136</v>
      </c>
      <c r="C7" s="87" t="str">
        <f>IF(ISBLANK('[1]支出总表（引用）'!A9)," ",'[1]支出总表（引用）'!A9)</f>
        <v>卫生健康支出</v>
      </c>
      <c r="D7" s="33">
        <f>IF(ISBLANK('[1]支出总表（引用）'!B9)," ",'[1]支出总表（引用）'!B9)</f>
        <v>263.164747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0" s="22" customFormat="1" ht="15.75" customHeight="1">
      <c r="A8" s="88" t="s">
        <v>10</v>
      </c>
      <c r="B8" s="89"/>
      <c r="C8" s="87" t="str">
        <f>IF(ISBLANK('[1]支出总表（引用）'!A10)," ",'[1]支出总表（引用）'!A10)</f>
        <v>住房保障支出</v>
      </c>
      <c r="D8" s="33">
        <f>IF(ISBLANK('[1]支出总表（引用）'!B10)," ",'[1]支出总表（引用）'!B10)</f>
        <v>12.928152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1" s="22" customFormat="1" ht="15.75" customHeight="1">
      <c r="A9" s="88" t="s">
        <v>11</v>
      </c>
      <c r="B9" s="64"/>
      <c r="C9" s="87" t="str">
        <f>IF(ISBLANK('[1]支出总表（引用）'!A11)," ",'[1]支出总表（引用）'!A11)</f>
        <v> </v>
      </c>
      <c r="D9" s="33" t="str">
        <f>IF(ISBLANK('[1]支出总表（引用）'!B11)," ",'[1]支出总表（引用）'!B11)</f>
        <v> 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22" customFormat="1" ht="15.75" customHeight="1">
      <c r="A10" s="86" t="s">
        <v>12</v>
      </c>
      <c r="B10" s="69"/>
      <c r="C10" s="87" t="str">
        <f>IF(ISBLANK('[1]支出总表（引用）'!A12)," ",'[1]支出总表（引用）'!A12)</f>
        <v> </v>
      </c>
      <c r="D10" s="33" t="str">
        <f>IF(ISBLANK('[1]支出总表（引用）'!B12)," ",'[1]支出总表（引用）'!B12)</f>
        <v> 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22" customFormat="1" ht="15.75" customHeight="1">
      <c r="A11" s="88" t="s">
        <v>13</v>
      </c>
      <c r="B11" s="69"/>
      <c r="C11" s="87" t="str">
        <f>IF(ISBLANK('[1]支出总表（引用）'!A13)," ",'[1]支出总表（引用）'!A13)</f>
        <v> </v>
      </c>
      <c r="D11" s="33" t="str">
        <f>IF(ISBLANK('[1]支出总表（引用）'!B13)," ",'[1]支出总表（引用）'!B13)</f>
        <v> 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22" customFormat="1" ht="15.75" customHeight="1">
      <c r="A12" s="88" t="s">
        <v>14</v>
      </c>
      <c r="B12" s="69"/>
      <c r="C12" s="87" t="str">
        <f>IF(ISBLANK('[1]支出总表（引用）'!A14)," ",'[1]支出总表（引用）'!A14)</f>
        <v> </v>
      </c>
      <c r="D12" s="33" t="str">
        <f>IF(ISBLANK('[1]支出总表（引用）'!B14)," ",'[1]支出总表（引用）'!B14)</f>
        <v> 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22" customFormat="1" ht="15.75" customHeight="1">
      <c r="A13" s="88" t="s">
        <v>15</v>
      </c>
      <c r="B13" s="69"/>
      <c r="C13" s="87" t="str">
        <f>IF(ISBLANK('[1]支出总表（引用）'!A15)," ",'[1]支出总表（引用）'!A15)</f>
        <v> </v>
      </c>
      <c r="D13" s="33" t="str">
        <f>IF(ISBLANK('[1]支出总表（引用）'!B15)," ",'[1]支出总表（引用）'!B15)</f>
        <v> 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22" customFormat="1" ht="15.75" customHeight="1">
      <c r="A14" s="88" t="s">
        <v>16</v>
      </c>
      <c r="B14" s="43">
        <v>15</v>
      </c>
      <c r="C14" s="87" t="str">
        <f>IF(ISBLANK('[1]支出总表（引用）'!A16)," ",'[1]支出总表（引用）'!A16)</f>
        <v> </v>
      </c>
      <c r="D14" s="33" t="str">
        <f>IF(ISBLANK('[1]支出总表（引用）'!B16)," ",'[1]支出总表（引用）'!B16)</f>
        <v> 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22" customFormat="1" ht="15.75" customHeight="1">
      <c r="A15" s="88" t="s">
        <v>17</v>
      </c>
      <c r="B15" s="43"/>
      <c r="C15" s="87" t="str">
        <f>IF(ISBLANK('[1]支出总表（引用）'!A17)," ",'[1]支出总表（引用）'!A17)</f>
        <v> </v>
      </c>
      <c r="D15" s="33" t="str">
        <f>IF(ISBLANK('[1]支出总表（引用）'!B17)," ",'[1]支出总表（引用）'!B17)</f>
        <v> 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22" customFormat="1" ht="15.75" customHeight="1">
      <c r="A16" s="86"/>
      <c r="B16" s="89"/>
      <c r="C16" s="87" t="str">
        <f>IF(ISBLANK('[1]支出总表（引用）'!A18)," ",'[1]支出总表（引用）'!A18)</f>
        <v> </v>
      </c>
      <c r="D16" s="33" t="str">
        <f>IF(ISBLANK('[1]支出总表（引用）'!B18)," ",'[1]支出总表（引用）'!B18)</f>
        <v> 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22" customFormat="1" ht="15.75" customHeight="1">
      <c r="A17" s="86"/>
      <c r="B17" s="89"/>
      <c r="C17" s="87" t="str">
        <f>IF(ISBLANK('[1]支出总表（引用）'!A19)," ",'[1]支出总表（引用）'!A19)</f>
        <v> </v>
      </c>
      <c r="D17" s="33" t="str">
        <f>IF(ISBLANK('[1]支出总表（引用）'!B19)," ",'[1]支出总表（引用）'!B19)</f>
        <v> 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22" customFormat="1" ht="15.75" customHeight="1">
      <c r="A18" s="86"/>
      <c r="B18" s="89"/>
      <c r="C18" s="87" t="str">
        <f>IF(ISBLANK('[1]支出总表（引用）'!A20)," ",'[1]支出总表（引用）'!A20)</f>
        <v> </v>
      </c>
      <c r="D18" s="33" t="str">
        <f>IF(ISBLANK('[1]支出总表（引用）'!B20)," ",'[1]支出总表（引用）'!B20)</f>
        <v> 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22" customFormat="1" ht="15.75" customHeight="1">
      <c r="A19" s="86"/>
      <c r="C19" s="87" t="str">
        <f>IF(ISBLANK('[1]支出总表（引用）'!A21)," ",'[1]支出总表（引用）'!A21)</f>
        <v> </v>
      </c>
      <c r="D19" s="33" t="str">
        <f>IF(ISBLANK('[1]支出总表（引用）'!B21)," ",'[1]支出总表（引用）'!B21)</f>
        <v> 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22" customFormat="1" ht="15.75" customHeight="1">
      <c r="A20" s="86"/>
      <c r="B20" s="89"/>
      <c r="C20" s="87" t="str">
        <f>IF(ISBLANK('[1]支出总表（引用）'!A22)," ",'[1]支出总表（引用）'!A22)</f>
        <v> </v>
      </c>
      <c r="D20" s="33" t="str">
        <f>IF(ISBLANK('[1]支出总表（引用）'!B22)," ",'[1]支出总表（引用）'!B22)</f>
        <v> 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22" customFormat="1" ht="15.75" customHeight="1">
      <c r="A21" s="86"/>
      <c r="B21" s="89"/>
      <c r="C21" s="87" t="str">
        <f>IF(ISBLANK('[1]支出总表（引用）'!A23)," ",'[1]支出总表（引用）'!A23)</f>
        <v> </v>
      </c>
      <c r="D21" s="33" t="str">
        <f>IF(ISBLANK('[1]支出总表（引用）'!B23)," ",'[1]支出总表（引用）'!B23)</f>
        <v> 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22" customFormat="1" ht="15.75" customHeight="1">
      <c r="A22" s="86"/>
      <c r="B22" s="89"/>
      <c r="C22" s="87" t="str">
        <f>IF(ISBLANK('[1]支出总表（引用）'!A24)," ",'[1]支出总表（引用）'!A24)</f>
        <v> </v>
      </c>
      <c r="D22" s="33" t="str">
        <f>IF(ISBLANK('[1]支出总表（引用）'!B24)," ",'[1]支出总表（引用）'!B24)</f>
        <v> 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22" customFormat="1" ht="15.75" customHeight="1">
      <c r="A23" s="86"/>
      <c r="B23" s="89"/>
      <c r="C23" s="87" t="str">
        <f>IF(ISBLANK('[1]支出总表（引用）'!A25)," ",'[1]支出总表（引用）'!A25)</f>
        <v> </v>
      </c>
      <c r="D23" s="33" t="str">
        <f>IF(ISBLANK('[1]支出总表（引用）'!B25)," ",'[1]支出总表（引用）'!B25)</f>
        <v> 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s="22" customFormat="1" ht="15.75" customHeight="1">
      <c r="A24" s="86"/>
      <c r="B24" s="89"/>
      <c r="C24" s="87" t="str">
        <f>IF(ISBLANK('[1]支出总表（引用）'!A26)," ",'[1]支出总表（引用）'!A26)</f>
        <v> </v>
      </c>
      <c r="D24" s="33" t="str">
        <f>IF(ISBLANK('[1]支出总表（引用）'!B26)," ",'[1]支出总表（引用）'!B26)</f>
        <v> 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s="22" customFormat="1" ht="15.75" customHeight="1">
      <c r="A25" s="86"/>
      <c r="B25" s="89"/>
      <c r="C25" s="87" t="str">
        <f>IF(ISBLANK('[1]支出总表（引用）'!A27)," ",'[1]支出总表（引用）'!A27)</f>
        <v> </v>
      </c>
      <c r="D25" s="33" t="str">
        <f>IF(ISBLANK('[1]支出总表（引用）'!B27)," ",'[1]支出总表（引用）'!B27)</f>
        <v> 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s="22" customFormat="1" ht="15.75" customHeight="1">
      <c r="A26" s="86"/>
      <c r="B26" s="89"/>
      <c r="C26" s="87" t="str">
        <f>IF(ISBLANK('[1]支出总表（引用）'!A28)," ",'[1]支出总表（引用）'!A28)</f>
        <v> </v>
      </c>
      <c r="D26" s="33" t="str">
        <f>IF(ISBLANK('[1]支出总表（引用）'!B28)," ",'[1]支出总表（引用）'!B28)</f>
        <v> 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s="22" customFormat="1" ht="15.75" customHeight="1">
      <c r="A27" s="86"/>
      <c r="B27" s="89"/>
      <c r="C27" s="87" t="str">
        <f>IF(ISBLANK('[1]支出总表（引用）'!A29)," ",'[1]支出总表（引用）'!A29)</f>
        <v> </v>
      </c>
      <c r="D27" s="33" t="str">
        <f>IF(ISBLANK('[1]支出总表（引用）'!B29)," ",'[1]支出总表（引用）'!B29)</f>
        <v> 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s="22" customFormat="1" ht="15.75" customHeight="1">
      <c r="A28" s="86"/>
      <c r="B28" s="89"/>
      <c r="C28" s="87" t="str">
        <f>IF(ISBLANK('[1]支出总表（引用）'!A30)," ",'[1]支出总表（引用）'!A30)</f>
        <v> </v>
      </c>
      <c r="D28" s="33" t="str">
        <f>IF(ISBLANK('[1]支出总表（引用）'!B30)," ",'[1]支出总表（引用）'!B30)</f>
        <v> 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s="22" customFormat="1" ht="15.75" customHeight="1">
      <c r="A29" s="86"/>
      <c r="B29" s="89"/>
      <c r="C29" s="87" t="str">
        <f>IF(ISBLANK('[1]支出总表（引用）'!A31)," ",'[1]支出总表（引用）'!A31)</f>
        <v> </v>
      </c>
      <c r="D29" s="33" t="str">
        <f>IF(ISBLANK('[1]支出总表（引用）'!B31)," ",'[1]支出总表（引用）'!B31)</f>
        <v> 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s="22" customFormat="1" ht="15.75" customHeight="1">
      <c r="A30" s="86"/>
      <c r="B30" s="89"/>
      <c r="C30" s="87" t="str">
        <f>IF(ISBLANK('[1]支出总表（引用）'!A32)," ",'[1]支出总表（引用）'!A32)</f>
        <v> </v>
      </c>
      <c r="D30" s="33" t="str">
        <f>IF(ISBLANK('[1]支出总表（引用）'!B32)," ",'[1]支出总表（引用）'!B32)</f>
        <v> 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  <row r="31" spans="1:251" s="22" customFormat="1" ht="15.75" customHeight="1">
      <c r="A31" s="86"/>
      <c r="B31" s="89"/>
      <c r="C31" s="87" t="str">
        <f>IF(ISBLANK('[1]支出总表（引用）'!A33)," ",'[1]支出总表（引用）'!A33)</f>
        <v> </v>
      </c>
      <c r="D31" s="33" t="str">
        <f>IF(ISBLANK('[1]支出总表（引用）'!B33)," ",'[1]支出总表（引用）'!B33)</f>
        <v> 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s="22" customFormat="1" ht="15.75" customHeight="1">
      <c r="A32" s="86"/>
      <c r="B32" s="89"/>
      <c r="C32" s="87" t="str">
        <f>IF(ISBLANK('[1]支出总表（引用）'!A34)," ",'[1]支出总表（引用）'!A34)</f>
        <v> </v>
      </c>
      <c r="D32" s="33" t="str">
        <f>IF(ISBLANK('[1]支出总表（引用）'!B34)," ",'[1]支出总表（引用）'!B34)</f>
        <v> 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s="22" customFormat="1" ht="15.75" customHeight="1">
      <c r="A33" s="86"/>
      <c r="B33" s="89"/>
      <c r="C33" s="87" t="str">
        <f>IF(ISBLANK('[1]支出总表（引用）'!A35)," ",'[1]支出总表（引用）'!A35)</f>
        <v> </v>
      </c>
      <c r="D33" s="33" t="str">
        <f>IF(ISBLANK('[1]支出总表（引用）'!B35)," ",'[1]支出总表（引用）'!B35)</f>
        <v> 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</row>
    <row r="34" spans="1:251" s="22" customFormat="1" ht="15.75" customHeight="1">
      <c r="A34" s="86"/>
      <c r="B34" s="89"/>
      <c r="C34" s="87" t="str">
        <f>IF(ISBLANK('[1]支出总表（引用）'!A36)," ",'[1]支出总表（引用）'!A36)</f>
        <v> </v>
      </c>
      <c r="D34" s="33" t="str">
        <f>IF(ISBLANK('[1]支出总表（引用）'!B36)," ",'[1]支出总表（引用）'!B36)</f>
        <v> 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</row>
    <row r="35" spans="1:251" s="22" customFormat="1" ht="15.75" customHeight="1">
      <c r="A35" s="86"/>
      <c r="B35" s="89"/>
      <c r="C35" s="87" t="str">
        <f>IF(ISBLANK('[1]支出总表（引用）'!A37)," ",'[1]支出总表（引用）'!A37)</f>
        <v> </v>
      </c>
      <c r="D35" s="33" t="str">
        <f>IF(ISBLANK('[1]支出总表（引用）'!B37)," ",'[1]支出总表（引用）'!B37)</f>
        <v> 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</row>
    <row r="36" spans="1:251" s="22" customFormat="1" ht="15.75" customHeight="1">
      <c r="A36" s="86"/>
      <c r="B36" s="89"/>
      <c r="C36" s="87" t="str">
        <f>IF(ISBLANK('[1]支出总表（引用）'!A38)," ",'[1]支出总表（引用）'!A38)</f>
        <v> </v>
      </c>
      <c r="D36" s="33" t="str">
        <f>IF(ISBLANK('[1]支出总表（引用）'!B38)," ",'[1]支出总表（引用）'!B38)</f>
        <v> 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</row>
    <row r="37" spans="1:251" s="22" customFormat="1" ht="15.75" customHeight="1">
      <c r="A37" s="86"/>
      <c r="B37" s="89"/>
      <c r="C37" s="87" t="str">
        <f>IF(ISBLANK('[1]支出总表（引用）'!A39)," ",'[1]支出总表（引用）'!A39)</f>
        <v> </v>
      </c>
      <c r="D37" s="33" t="str">
        <f>IF(ISBLANK('[1]支出总表（引用）'!B39)," ",'[1]支出总表（引用）'!B39)</f>
        <v> 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</row>
    <row r="38" spans="1:251" s="22" customFormat="1" ht="15.75" customHeight="1">
      <c r="A38" s="86"/>
      <c r="B38" s="89"/>
      <c r="C38" s="87" t="str">
        <f>IF(ISBLANK('[1]支出总表（引用）'!A40)," ",'[1]支出总表（引用）'!A40)</f>
        <v> </v>
      </c>
      <c r="D38" s="33" t="str">
        <f>IF(ISBLANK('[1]支出总表（引用）'!B40)," ",'[1]支出总表（引用）'!B40)</f>
        <v> 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</row>
    <row r="39" spans="1:251" s="22" customFormat="1" ht="15.75" customHeight="1">
      <c r="A39" s="86"/>
      <c r="B39" s="89"/>
      <c r="C39" s="87" t="str">
        <f>IF(ISBLANK('[1]支出总表（引用）'!A41)," ",'[1]支出总表（引用）'!A41)</f>
        <v> </v>
      </c>
      <c r="D39" s="33" t="str">
        <f>IF(ISBLANK('[1]支出总表（引用）'!B41)," ",'[1]支出总表（引用）'!B41)</f>
        <v> 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</row>
    <row r="40" spans="1:251" s="22" customFormat="1" ht="15.75" customHeight="1">
      <c r="A40" s="86"/>
      <c r="B40" s="89"/>
      <c r="C40" s="87" t="str">
        <f>IF(ISBLANK('[1]支出总表（引用）'!A42)," ",'[1]支出总表（引用）'!A42)</f>
        <v> </v>
      </c>
      <c r="D40" s="33" t="str">
        <f>IF(ISBLANK('[1]支出总表（引用）'!B42)," ",'[1]支出总表（引用）'!B42)</f>
        <v> 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</row>
    <row r="41" spans="1:251" s="22" customFormat="1" ht="15.75" customHeight="1">
      <c r="A41" s="86"/>
      <c r="B41" s="89"/>
      <c r="C41" s="87" t="str">
        <f>IF(ISBLANK('[1]支出总表（引用）'!A43)," ",'[1]支出总表（引用）'!A43)</f>
        <v> </v>
      </c>
      <c r="D41" s="33" t="str">
        <f>IF(ISBLANK('[1]支出总表（引用）'!B43)," ",'[1]支出总表（引用）'!B43)</f>
        <v> 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</row>
    <row r="42" spans="1:251" s="22" customFormat="1" ht="15.75" customHeight="1">
      <c r="A42" s="86"/>
      <c r="B42" s="89"/>
      <c r="C42" s="87" t="str">
        <f>IF(ISBLANK('[1]支出总表（引用）'!A44)," ",'[1]支出总表（引用）'!A44)</f>
        <v> </v>
      </c>
      <c r="D42" s="33" t="str">
        <f>IF(ISBLANK('[1]支出总表（引用）'!B44)," ",'[1]支出总表（引用）'!B44)</f>
        <v> 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</row>
    <row r="43" spans="1:251" s="22" customFormat="1" ht="15.75" customHeight="1">
      <c r="A43" s="86"/>
      <c r="B43" s="89"/>
      <c r="C43" s="87" t="str">
        <f>IF(ISBLANK('[1]支出总表（引用）'!A45)," ",'[1]支出总表（引用）'!A45)</f>
        <v> </v>
      </c>
      <c r="D43" s="33" t="str">
        <f>IF(ISBLANK('[1]支出总表（引用）'!B45)," ",'[1]支出总表（引用）'!B45)</f>
        <v> 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</row>
    <row r="44" spans="1:251" s="22" customFormat="1" ht="15.75" customHeight="1">
      <c r="A44" s="86"/>
      <c r="B44" s="89"/>
      <c r="C44" s="87" t="str">
        <f>IF(ISBLANK('[1]支出总表（引用）'!A46)," ",'[1]支出总表（引用）'!A46)</f>
        <v> </v>
      </c>
      <c r="D44" s="33" t="str">
        <f>IF(ISBLANK('[1]支出总表（引用）'!B46)," ",'[1]支出总表（引用）'!B46)</f>
        <v> 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</row>
    <row r="45" spans="1:251" s="22" customFormat="1" ht="15.75" customHeight="1">
      <c r="A45" s="86"/>
      <c r="B45" s="89"/>
      <c r="C45" s="87" t="str">
        <f>IF(ISBLANK('[1]支出总表（引用）'!A47)," ",'[1]支出总表（引用）'!A47)</f>
        <v> </v>
      </c>
      <c r="D45" s="33" t="str">
        <f>IF(ISBLANK('[1]支出总表（引用）'!B47)," ",'[1]支出总表（引用）'!B47)</f>
        <v> 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</row>
    <row r="46" spans="1:251" s="22" customFormat="1" ht="15.75" customHeight="1">
      <c r="A46" s="86"/>
      <c r="B46" s="89"/>
      <c r="C46" s="87" t="str">
        <f>IF(ISBLANK('[1]支出总表（引用）'!A48)," ",'[1]支出总表（引用）'!A48)</f>
        <v> </v>
      </c>
      <c r="D46" s="33" t="str">
        <f>IF(ISBLANK('[1]支出总表（引用）'!B48)," ",'[1]支出总表（引用）'!B48)</f>
        <v> 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</row>
    <row r="47" spans="1:251" s="22" customFormat="1" ht="15.75" customHeight="1">
      <c r="A47" s="86"/>
      <c r="B47" s="89"/>
      <c r="C47" s="87" t="str">
        <f>IF(ISBLANK('[1]支出总表（引用）'!A49)," ",'[1]支出总表（引用）'!A49)</f>
        <v> </v>
      </c>
      <c r="D47" s="33" t="str">
        <f>IF(ISBLANK('[1]支出总表（引用）'!B49)," ",'[1]支出总表（引用）'!B49)</f>
        <v> 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</row>
    <row r="48" spans="1:251" s="22" customFormat="1" ht="15.75" customHeight="1">
      <c r="A48" s="88"/>
      <c r="B48" s="89"/>
      <c r="C48" s="87"/>
      <c r="D48" s="3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</row>
    <row r="49" spans="1:251" s="22" customFormat="1" ht="15.75" customHeight="1">
      <c r="A49" s="85" t="s">
        <v>18</v>
      </c>
      <c r="B49" s="43">
        <v>3508.543136</v>
      </c>
      <c r="C49" s="85" t="s">
        <v>19</v>
      </c>
      <c r="D49" s="43">
        <f>IF(ISBLANK('[1]支出总表（引用）'!B7)," ",'[1]支出总表（引用）'!B7)</f>
        <v>4796.047433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</row>
    <row r="50" spans="1:251" s="22" customFormat="1" ht="15.75" customHeight="1">
      <c r="A50" s="88" t="s">
        <v>20</v>
      </c>
      <c r="B50" s="43"/>
      <c r="C50" s="88" t="s">
        <v>21</v>
      </c>
      <c r="D50" s="43" t="str">
        <f>IF(ISBLANK('[1]支出总表（引用）'!C7)," ",'[1]支出总表（引用）'!C7)</f>
        <v> 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</row>
    <row r="51" spans="1:251" s="22" customFormat="1" ht="15.75" customHeight="1">
      <c r="A51" s="88" t="s">
        <v>22</v>
      </c>
      <c r="B51" s="43">
        <v>1287.504297</v>
      </c>
      <c r="C51" s="68"/>
      <c r="D51" s="68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</row>
    <row r="52" spans="1:251" s="22" customFormat="1" ht="15.75" customHeight="1">
      <c r="A52" s="86"/>
      <c r="B52" s="43"/>
      <c r="C52" s="86"/>
      <c r="D52" s="4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</row>
    <row r="53" spans="1:251" s="22" customFormat="1" ht="15.75" customHeight="1">
      <c r="A53" s="85" t="s">
        <v>23</v>
      </c>
      <c r="B53" s="43">
        <v>4796.047433</v>
      </c>
      <c r="C53" s="85" t="s">
        <v>24</v>
      </c>
      <c r="D53" s="43">
        <f>B53</f>
        <v>4796.047433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</row>
    <row r="54" spans="1:251" s="22" customFormat="1" ht="19.5" customHeight="1">
      <c r="A54" s="90"/>
      <c r="B54" s="90"/>
      <c r="C54" s="90"/>
      <c r="D54" s="90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A1" sqref="A1:IV65536"/>
    </sheetView>
  </sheetViews>
  <sheetFormatPr defaultColWidth="8.8515625" defaultRowHeight="13.5" customHeight="1"/>
  <cols>
    <col min="1" max="1" width="10.28125" style="11" customWidth="1"/>
    <col min="2" max="2" width="4.7109375" style="11" customWidth="1"/>
    <col min="3" max="4" width="9.00390625" style="11" customWidth="1"/>
    <col min="5" max="5" width="15.57421875" style="11" customWidth="1"/>
    <col min="6" max="6" width="23.00390625" style="11" customWidth="1"/>
    <col min="7" max="7" width="21.140625" style="11" customWidth="1"/>
    <col min="8" max="250" width="8.8515625" style="11" customWidth="1"/>
    <col min="251" max="16384" width="8.8515625" style="1" customWidth="1"/>
  </cols>
  <sheetData>
    <row r="1" s="11" customFormat="1" ht="24.75" customHeight="1">
      <c r="A1" s="14"/>
    </row>
    <row r="2" spans="1:7" s="11" customFormat="1" ht="39.75" customHeight="1">
      <c r="A2" s="15" t="s">
        <v>170</v>
      </c>
      <c r="B2" s="15"/>
      <c r="C2" s="15"/>
      <c r="D2" s="15"/>
      <c r="E2" s="15"/>
      <c r="F2" s="15"/>
      <c r="G2" s="15"/>
    </row>
    <row r="3" spans="1:7" s="11" customFormat="1" ht="24.75" customHeight="1">
      <c r="A3" s="16" t="s">
        <v>171</v>
      </c>
      <c r="B3" s="16"/>
      <c r="C3" s="16"/>
      <c r="D3" s="16"/>
      <c r="E3" s="16"/>
      <c r="F3" s="16"/>
      <c r="G3" s="16"/>
    </row>
    <row r="4" spans="1:7" s="12" customFormat="1" ht="30" customHeight="1">
      <c r="A4" s="17" t="s">
        <v>160</v>
      </c>
      <c r="B4" s="17" t="s">
        <v>165</v>
      </c>
      <c r="C4" s="17"/>
      <c r="D4" s="17"/>
      <c r="E4" s="17"/>
      <c r="F4" s="17"/>
      <c r="G4" s="17"/>
    </row>
    <row r="5" spans="1:7" s="12" customFormat="1" ht="30" customHeight="1">
      <c r="A5" s="18" t="s">
        <v>172</v>
      </c>
      <c r="B5" s="18"/>
      <c r="C5" s="18"/>
      <c r="D5" s="18"/>
      <c r="E5" s="18"/>
      <c r="F5" s="18"/>
      <c r="G5" s="18"/>
    </row>
    <row r="6" spans="1:7" s="12" customFormat="1" ht="22.5" customHeight="1">
      <c r="A6" s="17" t="s">
        <v>173</v>
      </c>
      <c r="B6" s="17"/>
      <c r="C6" s="17"/>
      <c r="D6" s="17" t="s">
        <v>174</v>
      </c>
      <c r="E6" s="17"/>
      <c r="F6" s="17"/>
      <c r="G6" s="17"/>
    </row>
    <row r="7" spans="1:7" s="12" customFormat="1" ht="24.75" customHeight="1">
      <c r="A7" s="17" t="s">
        <v>175</v>
      </c>
      <c r="B7" s="17"/>
      <c r="C7" s="17"/>
      <c r="D7" s="17" t="s">
        <v>176</v>
      </c>
      <c r="E7" s="17"/>
      <c r="F7" s="17" t="s">
        <v>177</v>
      </c>
      <c r="G7" s="19" t="s">
        <v>178</v>
      </c>
    </row>
    <row r="8" spans="1:7" s="12" customFormat="1" ht="21" customHeight="1">
      <c r="A8" s="17" t="s">
        <v>179</v>
      </c>
      <c r="B8" s="17"/>
      <c r="C8" s="17"/>
      <c r="D8" s="17" t="s">
        <v>174</v>
      </c>
      <c r="E8" s="17"/>
      <c r="F8" s="17"/>
      <c r="G8" s="17"/>
    </row>
    <row r="9" spans="1:7" s="12" customFormat="1" ht="25.5" customHeight="1">
      <c r="A9" s="17" t="s">
        <v>180</v>
      </c>
      <c r="B9" s="17"/>
      <c r="C9" s="17"/>
      <c r="D9" s="17" t="s">
        <v>181</v>
      </c>
      <c r="E9" s="17"/>
      <c r="F9" s="17" t="s">
        <v>112</v>
      </c>
      <c r="G9" s="19" t="s">
        <v>182</v>
      </c>
    </row>
    <row r="10" spans="1:7" s="12" customFormat="1" ht="78.75" customHeight="1">
      <c r="A10" s="17" t="s">
        <v>183</v>
      </c>
      <c r="B10" s="17"/>
      <c r="C10" s="17"/>
      <c r="D10" s="20" t="s">
        <v>184</v>
      </c>
      <c r="E10" s="20"/>
      <c r="F10" s="20"/>
      <c r="G10" s="20"/>
    </row>
    <row r="11" spans="1:9" s="11" customFormat="1" ht="30.75" customHeight="1">
      <c r="A11" s="18" t="s">
        <v>185</v>
      </c>
      <c r="B11" s="18"/>
      <c r="C11" s="18"/>
      <c r="D11" s="18"/>
      <c r="E11" s="18"/>
      <c r="F11" s="18"/>
      <c r="G11" s="18"/>
      <c r="H11" s="21"/>
      <c r="I11" s="21"/>
    </row>
    <row r="12" spans="1:7" s="11" customFormat="1" ht="27" customHeight="1">
      <c r="A12" s="18" t="s">
        <v>186</v>
      </c>
      <c r="B12" s="18"/>
      <c r="C12" s="18" t="s">
        <v>187</v>
      </c>
      <c r="D12" s="18"/>
      <c r="E12" s="18" t="s">
        <v>188</v>
      </c>
      <c r="F12" s="18"/>
      <c r="G12" s="18" t="s">
        <v>189</v>
      </c>
    </row>
    <row r="13" spans="1:7" s="11" customFormat="1" ht="27" customHeight="1">
      <c r="A13" s="17" t="s">
        <v>190</v>
      </c>
      <c r="B13" s="17"/>
      <c r="C13" s="17" t="s">
        <v>190</v>
      </c>
      <c r="D13" s="17"/>
      <c r="E13" s="17" t="s">
        <v>191</v>
      </c>
      <c r="F13" s="17"/>
      <c r="G13" s="19" t="s">
        <v>192</v>
      </c>
    </row>
    <row r="14" spans="1:7" s="11" customFormat="1" ht="27" customHeight="1">
      <c r="A14" s="17"/>
      <c r="B14" s="17"/>
      <c r="C14" s="17" t="s">
        <v>193</v>
      </c>
      <c r="D14" s="17"/>
      <c r="E14" s="17" t="s">
        <v>194</v>
      </c>
      <c r="F14" s="17"/>
      <c r="G14" s="19" t="s">
        <v>195</v>
      </c>
    </row>
    <row r="15" spans="1:7" s="11" customFormat="1" ht="27" customHeight="1">
      <c r="A15" s="17"/>
      <c r="B15" s="17"/>
      <c r="C15" s="17" t="s">
        <v>196</v>
      </c>
      <c r="D15" s="17"/>
      <c r="E15" s="17" t="s">
        <v>197</v>
      </c>
      <c r="F15" s="17"/>
      <c r="G15" s="19" t="s">
        <v>198</v>
      </c>
    </row>
    <row r="16" spans="1:7" s="11" customFormat="1" ht="27" customHeight="1">
      <c r="A16" s="17"/>
      <c r="B16" s="17"/>
      <c r="C16" s="17" t="s">
        <v>199</v>
      </c>
      <c r="D16" s="17"/>
      <c r="E16" s="17" t="s">
        <v>200</v>
      </c>
      <c r="F16" s="17"/>
      <c r="G16" s="19" t="s">
        <v>201</v>
      </c>
    </row>
    <row r="17" spans="1:7" s="11" customFormat="1" ht="27" customHeight="1">
      <c r="A17" s="17" t="s">
        <v>202</v>
      </c>
      <c r="B17" s="17"/>
      <c r="C17" s="17" t="s">
        <v>202</v>
      </c>
      <c r="D17" s="17"/>
      <c r="E17" s="17" t="s">
        <v>203</v>
      </c>
      <c r="F17" s="17"/>
      <c r="G17" s="19" t="s">
        <v>204</v>
      </c>
    </row>
    <row r="18" spans="1:7" s="11" customFormat="1" ht="27" customHeight="1">
      <c r="A18" s="17" t="s">
        <v>205</v>
      </c>
      <c r="B18" s="17"/>
      <c r="C18" s="17" t="s">
        <v>205</v>
      </c>
      <c r="D18" s="17"/>
      <c r="E18" s="17" t="s">
        <v>206</v>
      </c>
      <c r="F18" s="17"/>
      <c r="G18" s="19" t="s">
        <v>207</v>
      </c>
    </row>
    <row r="19" spans="1:256" s="13" customFormat="1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IQ19" s="1"/>
      <c r="IR19" s="1"/>
      <c r="IS19" s="1"/>
      <c r="IT19" s="1"/>
      <c r="IU19" s="1"/>
      <c r="IV19" s="1"/>
    </row>
    <row r="20" spans="1:256" s="13" customFormat="1" ht="13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IQ20" s="1"/>
      <c r="IR20" s="1"/>
      <c r="IS20" s="1"/>
      <c r="IT20" s="1"/>
      <c r="IU20" s="1"/>
      <c r="IV20" s="1"/>
    </row>
    <row r="21" spans="1:256" s="13" customFormat="1" ht="13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IQ21" s="1"/>
      <c r="IR21" s="1"/>
      <c r="IS21" s="1"/>
      <c r="IT21" s="1"/>
      <c r="IU21" s="1"/>
      <c r="IV21" s="1"/>
    </row>
    <row r="22" spans="1:256" s="13" customFormat="1" ht="13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IQ22" s="1"/>
      <c r="IR22" s="1"/>
      <c r="IS22" s="1"/>
      <c r="IT22" s="1"/>
      <c r="IU22" s="1"/>
      <c r="IV22" s="1"/>
    </row>
    <row r="23" spans="1:256" s="13" customFormat="1" ht="13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IQ23" s="1"/>
      <c r="IR23" s="1"/>
      <c r="IS23" s="1"/>
      <c r="IT23" s="1"/>
      <c r="IU23" s="1"/>
      <c r="IV23" s="1"/>
    </row>
    <row r="24" spans="1:256" s="13" customFormat="1" ht="13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IQ24" s="1"/>
      <c r="IR24" s="1"/>
      <c r="IS24" s="1"/>
      <c r="IT24" s="1"/>
      <c r="IU24" s="1"/>
      <c r="IV24" s="1"/>
    </row>
  </sheetData>
  <sheetProtection/>
  <mergeCells count="3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B17"/>
    <mergeCell ref="C17:D17"/>
    <mergeCell ref="E17:F17"/>
    <mergeCell ref="A18:B18"/>
    <mergeCell ref="C18:D18"/>
    <mergeCell ref="E18:F18"/>
    <mergeCell ref="A13:B16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F6" sqref="F6"/>
    </sheetView>
  </sheetViews>
  <sheetFormatPr defaultColWidth="10.00390625" defaultRowHeight="13.5" customHeight="1"/>
  <cols>
    <col min="1" max="1" width="12.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208</v>
      </c>
      <c r="B1" s="4"/>
      <c r="C1" s="4"/>
      <c r="D1" s="4"/>
      <c r="E1" s="4"/>
    </row>
    <row r="2" spans="1:5" s="1" customFormat="1" ht="22.5" customHeight="1">
      <c r="A2" s="5" t="s">
        <v>209</v>
      </c>
      <c r="B2" s="5"/>
      <c r="C2" s="5"/>
      <c r="D2" s="5"/>
      <c r="E2" s="5"/>
    </row>
    <row r="3" spans="1:5" s="1" customFormat="1" ht="36.75" customHeight="1">
      <c r="A3" s="6" t="s">
        <v>210</v>
      </c>
      <c r="B3" s="6"/>
      <c r="C3" s="7" t="s">
        <v>211</v>
      </c>
      <c r="D3" s="7"/>
      <c r="E3" s="7"/>
    </row>
    <row r="4" spans="1:5" s="1" customFormat="1" ht="36.75" customHeight="1">
      <c r="A4" s="6" t="s">
        <v>212</v>
      </c>
      <c r="B4" s="6"/>
      <c r="C4" s="6" t="s">
        <v>213</v>
      </c>
      <c r="D4" s="6" t="s">
        <v>214</v>
      </c>
      <c r="E4" s="7" t="s">
        <v>215</v>
      </c>
    </row>
    <row r="5" spans="1:5" s="1" customFormat="1" ht="36.75" customHeight="1">
      <c r="A5" s="6" t="s">
        <v>216</v>
      </c>
      <c r="B5" s="6"/>
      <c r="C5" s="6" t="s">
        <v>217</v>
      </c>
      <c r="D5" s="6">
        <v>800</v>
      </c>
      <c r="E5" s="6"/>
    </row>
    <row r="6" spans="1:5" s="1" customFormat="1" ht="36.75" customHeight="1">
      <c r="A6" s="6"/>
      <c r="B6" s="6"/>
      <c r="C6" s="6" t="s">
        <v>175</v>
      </c>
      <c r="D6" s="6">
        <v>800</v>
      </c>
      <c r="E6" s="6"/>
    </row>
    <row r="7" spans="1:5" s="1" customFormat="1" ht="36.75" customHeight="1">
      <c r="A7" s="6"/>
      <c r="B7" s="6"/>
      <c r="C7" s="7" t="s">
        <v>218</v>
      </c>
      <c r="D7" s="7" t="s">
        <v>219</v>
      </c>
      <c r="E7" s="7"/>
    </row>
    <row r="8" spans="1:5" s="1" customFormat="1" ht="36.75" customHeight="1">
      <c r="A8" s="6"/>
      <c r="B8" s="6"/>
      <c r="C8" s="7" t="s">
        <v>30</v>
      </c>
      <c r="D8" s="6" t="s">
        <v>219</v>
      </c>
      <c r="E8" s="6"/>
    </row>
    <row r="9" spans="1:5" s="1" customFormat="1" ht="30.75" customHeight="1">
      <c r="A9" s="8" t="s">
        <v>220</v>
      </c>
      <c r="B9" s="8"/>
      <c r="C9" s="8"/>
      <c r="D9" s="8"/>
      <c r="E9" s="8"/>
    </row>
    <row r="10" spans="1:5" s="1" customFormat="1" ht="159" customHeight="1">
      <c r="A10" s="7" t="s">
        <v>221</v>
      </c>
      <c r="B10" s="7"/>
      <c r="C10" s="7"/>
      <c r="D10" s="7"/>
      <c r="E10" s="7"/>
    </row>
    <row r="11" spans="1:5" s="2" customFormat="1" ht="30.75" customHeight="1">
      <c r="A11" s="9" t="s">
        <v>186</v>
      </c>
      <c r="B11" s="9" t="s">
        <v>187</v>
      </c>
      <c r="C11" s="9" t="s">
        <v>188</v>
      </c>
      <c r="D11" s="9"/>
      <c r="E11" s="9" t="s">
        <v>222</v>
      </c>
    </row>
    <row r="12" spans="1:5" s="2" customFormat="1" ht="36.75" customHeight="1">
      <c r="A12" s="10" t="s">
        <v>199</v>
      </c>
      <c r="B12" s="6" t="s">
        <v>223</v>
      </c>
      <c r="C12" s="7" t="s">
        <v>224</v>
      </c>
      <c r="D12" s="7"/>
      <c r="E12" s="7" t="s">
        <v>225</v>
      </c>
    </row>
    <row r="13" spans="1:5" s="2" customFormat="1" ht="36.75" customHeight="1">
      <c r="A13" s="10"/>
      <c r="B13" s="6" t="s">
        <v>226</v>
      </c>
      <c r="C13" s="7" t="s">
        <v>227</v>
      </c>
      <c r="D13" s="7"/>
      <c r="E13" s="7" t="s">
        <v>204</v>
      </c>
    </row>
    <row r="14" spans="1:5" s="2" customFormat="1" ht="36.75" customHeight="1">
      <c r="A14" s="10" t="s">
        <v>190</v>
      </c>
      <c r="B14" s="6" t="s">
        <v>228</v>
      </c>
      <c r="C14" s="7" t="s">
        <v>229</v>
      </c>
      <c r="D14" s="7"/>
      <c r="E14" s="7" t="s">
        <v>230</v>
      </c>
    </row>
    <row r="15" spans="1:5" s="2" customFormat="1" ht="36.75" customHeight="1">
      <c r="A15" s="10"/>
      <c r="B15" s="6" t="s">
        <v>193</v>
      </c>
      <c r="C15" s="7" t="s">
        <v>231</v>
      </c>
      <c r="D15" s="7"/>
      <c r="E15" s="7" t="s">
        <v>232</v>
      </c>
    </row>
    <row r="16" spans="1:5" s="2" customFormat="1" ht="36.75" customHeight="1">
      <c r="A16" s="10"/>
      <c r="B16" s="6" t="s">
        <v>196</v>
      </c>
      <c r="C16" s="7" t="s">
        <v>233</v>
      </c>
      <c r="D16" s="7"/>
      <c r="E16" s="7" t="s">
        <v>198</v>
      </c>
    </row>
    <row r="17" spans="1:5" s="2" customFormat="1" ht="36.75" customHeight="1">
      <c r="A17" s="10" t="s">
        <v>202</v>
      </c>
      <c r="B17" s="6" t="s">
        <v>234</v>
      </c>
      <c r="C17" s="7" t="s">
        <v>235</v>
      </c>
      <c r="D17" s="7"/>
      <c r="E17" s="7" t="s">
        <v>236</v>
      </c>
    </row>
    <row r="18" spans="1:5" s="2" customFormat="1" ht="36.75" customHeight="1">
      <c r="A18" s="10"/>
      <c r="B18" s="6" t="s">
        <v>237</v>
      </c>
      <c r="C18" s="7" t="s">
        <v>238</v>
      </c>
      <c r="D18" s="7"/>
      <c r="E18" s="7" t="s">
        <v>239</v>
      </c>
    </row>
    <row r="19" spans="1:5" s="2" customFormat="1" ht="36.75" customHeight="1">
      <c r="A19" s="10" t="s">
        <v>205</v>
      </c>
      <c r="B19" s="6" t="s">
        <v>240</v>
      </c>
      <c r="C19" s="7" t="s">
        <v>241</v>
      </c>
      <c r="D19" s="7"/>
      <c r="E19" s="7" t="s">
        <v>242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3"/>
    <mergeCell ref="A14:A16"/>
    <mergeCell ref="A17:A18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showGridLines="0" workbookViewId="0" topLeftCell="A1">
      <selection activeCell="A1" sqref="A1:IV65536"/>
    </sheetView>
  </sheetViews>
  <sheetFormatPr defaultColWidth="8.851562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  <col min="17" max="16384" width="8.8515625" style="23" customWidth="1"/>
  </cols>
  <sheetData>
    <row r="1" s="22" customFormat="1" ht="21" customHeight="1"/>
    <row r="2" spans="1:15" s="22" customFormat="1" ht="29.25" customHeight="1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2" customFormat="1" ht="27.75" customHeight="1">
      <c r="A3" s="28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5" t="s">
        <v>2</v>
      </c>
    </row>
    <row r="4" spans="1:15" s="22" customFormat="1" ht="17.25" customHeight="1">
      <c r="A4" s="30" t="s">
        <v>27</v>
      </c>
      <c r="B4" s="30" t="s">
        <v>28</v>
      </c>
      <c r="C4" s="76" t="s">
        <v>29</v>
      </c>
      <c r="D4" s="38" t="s">
        <v>30</v>
      </c>
      <c r="E4" s="30" t="s">
        <v>31</v>
      </c>
      <c r="F4" s="30"/>
      <c r="G4" s="30"/>
      <c r="H4" s="30"/>
      <c r="I4" s="74" t="s">
        <v>32</v>
      </c>
      <c r="J4" s="74" t="s">
        <v>33</v>
      </c>
      <c r="K4" s="74" t="s">
        <v>34</v>
      </c>
      <c r="L4" s="74" t="s">
        <v>35</v>
      </c>
      <c r="M4" s="74" t="s">
        <v>36</v>
      </c>
      <c r="N4" s="74" t="s">
        <v>37</v>
      </c>
      <c r="O4" s="38" t="s">
        <v>38</v>
      </c>
    </row>
    <row r="5" spans="1:15" s="22" customFormat="1" ht="58.5" customHeight="1">
      <c r="A5" s="30"/>
      <c r="B5" s="30"/>
      <c r="C5" s="77"/>
      <c r="D5" s="38"/>
      <c r="E5" s="38" t="s">
        <v>39</v>
      </c>
      <c r="F5" s="38" t="s">
        <v>40</v>
      </c>
      <c r="G5" s="38" t="s">
        <v>41</v>
      </c>
      <c r="H5" s="38" t="s">
        <v>42</v>
      </c>
      <c r="I5" s="74"/>
      <c r="J5" s="74"/>
      <c r="K5" s="74"/>
      <c r="L5" s="74"/>
      <c r="M5" s="74"/>
      <c r="N5" s="74"/>
      <c r="O5" s="38"/>
    </row>
    <row r="6" spans="1:15" s="22" customFormat="1" ht="21" customHeight="1">
      <c r="A6" s="49" t="s">
        <v>43</v>
      </c>
      <c r="B6" s="49" t="s">
        <v>43</v>
      </c>
      <c r="C6" s="49">
        <v>1</v>
      </c>
      <c r="D6" s="49">
        <f aca="true" t="shared" si="0" ref="D6:G6">C6+1</f>
        <v>2</v>
      </c>
      <c r="E6" s="49">
        <f t="shared" si="0"/>
        <v>3</v>
      </c>
      <c r="F6" s="49">
        <f t="shared" si="0"/>
        <v>4</v>
      </c>
      <c r="G6" s="30">
        <f t="shared" si="0"/>
        <v>5</v>
      </c>
      <c r="H6" s="49">
        <v>2</v>
      </c>
      <c r="I6" s="30">
        <f aca="true" t="shared" si="1" ref="I6:O6">H6+1</f>
        <v>3</v>
      </c>
      <c r="J6" s="49">
        <f t="shared" si="1"/>
        <v>4</v>
      </c>
      <c r="K6" s="49">
        <f t="shared" si="1"/>
        <v>5</v>
      </c>
      <c r="L6" s="49">
        <f t="shared" si="1"/>
        <v>6</v>
      </c>
      <c r="M6" s="49">
        <f t="shared" si="1"/>
        <v>7</v>
      </c>
      <c r="N6" s="49">
        <f t="shared" si="1"/>
        <v>8</v>
      </c>
      <c r="O6" s="49">
        <f t="shared" si="1"/>
        <v>9</v>
      </c>
    </row>
    <row r="7" spans="1:15" s="22" customFormat="1" ht="27" customHeight="1">
      <c r="A7" s="32"/>
      <c r="B7" s="78" t="s">
        <v>29</v>
      </c>
      <c r="C7" s="43">
        <v>4796.047433</v>
      </c>
      <c r="D7" s="43">
        <v>1287.504297</v>
      </c>
      <c r="E7" s="43">
        <v>3493.543136</v>
      </c>
      <c r="F7" s="43">
        <v>3493.543136</v>
      </c>
      <c r="G7" s="32"/>
      <c r="H7" s="33"/>
      <c r="I7" s="79"/>
      <c r="J7" s="43"/>
      <c r="K7" s="43"/>
      <c r="L7" s="43"/>
      <c r="M7" s="43">
        <v>15</v>
      </c>
      <c r="N7" s="43"/>
      <c r="O7" s="43"/>
    </row>
    <row r="8" spans="1:15" s="22" customFormat="1" ht="27" customHeight="1">
      <c r="A8" s="32" t="s">
        <v>44</v>
      </c>
      <c r="B8" s="78" t="s">
        <v>45</v>
      </c>
      <c r="C8" s="43">
        <v>4519.954534</v>
      </c>
      <c r="D8" s="43">
        <v>1214.902398</v>
      </c>
      <c r="E8" s="43">
        <v>3290.052136</v>
      </c>
      <c r="F8" s="43">
        <v>3290.052136</v>
      </c>
      <c r="G8" s="32"/>
      <c r="H8" s="33"/>
      <c r="I8" s="79"/>
      <c r="J8" s="43"/>
      <c r="K8" s="43"/>
      <c r="L8" s="43"/>
      <c r="M8" s="43">
        <v>15</v>
      </c>
      <c r="N8" s="43"/>
      <c r="O8" s="43"/>
    </row>
    <row r="9" spans="1:15" s="22" customFormat="1" ht="27" customHeight="1">
      <c r="A9" s="32" t="s">
        <v>46</v>
      </c>
      <c r="B9" s="78" t="s">
        <v>47</v>
      </c>
      <c r="C9" s="43">
        <v>23.119306</v>
      </c>
      <c r="D9" s="43">
        <v>5.88177</v>
      </c>
      <c r="E9" s="43">
        <v>17.237536</v>
      </c>
      <c r="F9" s="43">
        <v>17.237536</v>
      </c>
      <c r="G9" s="32"/>
      <c r="H9" s="33"/>
      <c r="I9" s="79"/>
      <c r="J9" s="43"/>
      <c r="K9" s="43"/>
      <c r="L9" s="43"/>
      <c r="M9" s="43"/>
      <c r="N9" s="43"/>
      <c r="O9" s="43"/>
    </row>
    <row r="10" spans="1:15" s="22" customFormat="1" ht="27" customHeight="1">
      <c r="A10" s="32" t="s">
        <v>48</v>
      </c>
      <c r="B10" s="78" t="s">
        <v>49</v>
      </c>
      <c r="C10" s="43">
        <v>23.119306</v>
      </c>
      <c r="D10" s="43">
        <v>5.88177</v>
      </c>
      <c r="E10" s="43">
        <v>17.237536</v>
      </c>
      <c r="F10" s="43">
        <v>17.237536</v>
      </c>
      <c r="G10" s="32"/>
      <c r="H10" s="33"/>
      <c r="I10" s="79"/>
      <c r="J10" s="43"/>
      <c r="K10" s="43"/>
      <c r="L10" s="43"/>
      <c r="M10" s="43"/>
      <c r="N10" s="43"/>
      <c r="O10" s="43"/>
    </row>
    <row r="11" spans="1:15" s="22" customFormat="1" ht="27" customHeight="1">
      <c r="A11" s="32" t="s">
        <v>50</v>
      </c>
      <c r="B11" s="78" t="s">
        <v>51</v>
      </c>
      <c r="C11" s="43">
        <v>3457.3829</v>
      </c>
      <c r="D11" s="43">
        <v>774.7329</v>
      </c>
      <c r="E11" s="43">
        <v>2682.65</v>
      </c>
      <c r="F11" s="43">
        <v>2682.65</v>
      </c>
      <c r="G11" s="32"/>
      <c r="H11" s="33"/>
      <c r="I11" s="79"/>
      <c r="J11" s="43"/>
      <c r="K11" s="43"/>
      <c r="L11" s="43"/>
      <c r="M11" s="43"/>
      <c r="N11" s="43"/>
      <c r="O11" s="43"/>
    </row>
    <row r="12" spans="1:15" s="22" customFormat="1" ht="27" customHeight="1">
      <c r="A12" s="32" t="s">
        <v>52</v>
      </c>
      <c r="B12" s="78" t="s">
        <v>53</v>
      </c>
      <c r="C12" s="43">
        <v>827.1767</v>
      </c>
      <c r="D12" s="43">
        <v>395.1767</v>
      </c>
      <c r="E12" s="43">
        <v>432</v>
      </c>
      <c r="F12" s="43">
        <v>432</v>
      </c>
      <c r="G12" s="32"/>
      <c r="H12" s="33"/>
      <c r="I12" s="79"/>
      <c r="J12" s="43"/>
      <c r="K12" s="43"/>
      <c r="L12" s="43"/>
      <c r="M12" s="43"/>
      <c r="N12" s="43"/>
      <c r="O12" s="43"/>
    </row>
    <row r="13" spans="1:15" s="22" customFormat="1" ht="27" customHeight="1">
      <c r="A13" s="32" t="s">
        <v>54</v>
      </c>
      <c r="B13" s="78" t="s">
        <v>55</v>
      </c>
      <c r="C13" s="43">
        <v>2630.2062</v>
      </c>
      <c r="D13" s="43">
        <v>379.5562</v>
      </c>
      <c r="E13" s="43">
        <v>2250.65</v>
      </c>
      <c r="F13" s="43">
        <v>2250.65</v>
      </c>
      <c r="G13" s="32"/>
      <c r="H13" s="33"/>
      <c r="I13" s="79"/>
      <c r="J13" s="43"/>
      <c r="K13" s="43"/>
      <c r="L13" s="43"/>
      <c r="M13" s="43"/>
      <c r="N13" s="43"/>
      <c r="O13" s="43"/>
    </row>
    <row r="14" spans="1:15" s="22" customFormat="1" ht="27" customHeight="1">
      <c r="A14" s="32" t="s">
        <v>56</v>
      </c>
      <c r="B14" s="78" t="s">
        <v>57</v>
      </c>
      <c r="C14" s="43">
        <v>255.735773</v>
      </c>
      <c r="D14" s="43">
        <v>108.435773</v>
      </c>
      <c r="E14" s="43">
        <v>147.3</v>
      </c>
      <c r="F14" s="43">
        <v>147.3</v>
      </c>
      <c r="G14" s="32"/>
      <c r="H14" s="33"/>
      <c r="I14" s="79"/>
      <c r="J14" s="43"/>
      <c r="K14" s="43"/>
      <c r="L14" s="43"/>
      <c r="M14" s="43"/>
      <c r="N14" s="43"/>
      <c r="O14" s="43"/>
    </row>
    <row r="15" spans="1:15" s="22" customFormat="1" ht="27" customHeight="1">
      <c r="A15" s="32" t="s">
        <v>58</v>
      </c>
      <c r="B15" s="78" t="s">
        <v>59</v>
      </c>
      <c r="C15" s="43">
        <v>224.186</v>
      </c>
      <c r="D15" s="43">
        <v>76.886</v>
      </c>
      <c r="E15" s="43">
        <v>147.3</v>
      </c>
      <c r="F15" s="43">
        <v>147.3</v>
      </c>
      <c r="G15" s="32"/>
      <c r="H15" s="33"/>
      <c r="I15" s="79"/>
      <c r="J15" s="43"/>
      <c r="K15" s="43"/>
      <c r="L15" s="43"/>
      <c r="M15" s="43"/>
      <c r="N15" s="43"/>
      <c r="O15" s="43"/>
    </row>
    <row r="16" spans="1:15" s="22" customFormat="1" ht="27" customHeight="1">
      <c r="A16" s="32" t="s">
        <v>60</v>
      </c>
      <c r="B16" s="78" t="s">
        <v>61</v>
      </c>
      <c r="C16" s="43">
        <v>1.353913</v>
      </c>
      <c r="D16" s="43">
        <v>1.353913</v>
      </c>
      <c r="E16" s="43"/>
      <c r="F16" s="43"/>
      <c r="G16" s="32"/>
      <c r="H16" s="33"/>
      <c r="I16" s="79"/>
      <c r="J16" s="43"/>
      <c r="K16" s="43"/>
      <c r="L16" s="43"/>
      <c r="M16" s="43"/>
      <c r="N16" s="43"/>
      <c r="O16" s="43"/>
    </row>
    <row r="17" spans="1:15" s="22" customFormat="1" ht="27" customHeight="1">
      <c r="A17" s="32" t="s">
        <v>62</v>
      </c>
      <c r="B17" s="78" t="s">
        <v>63</v>
      </c>
      <c r="C17" s="43">
        <v>3.7</v>
      </c>
      <c r="D17" s="43">
        <v>3.7</v>
      </c>
      <c r="E17" s="43"/>
      <c r="F17" s="43"/>
      <c r="G17" s="32"/>
      <c r="H17" s="33"/>
      <c r="I17" s="79"/>
      <c r="J17" s="43"/>
      <c r="K17" s="43"/>
      <c r="L17" s="43"/>
      <c r="M17" s="43"/>
      <c r="N17" s="43"/>
      <c r="O17" s="43"/>
    </row>
    <row r="18" spans="1:15" s="22" customFormat="1" ht="27" customHeight="1">
      <c r="A18" s="32" t="s">
        <v>64</v>
      </c>
      <c r="B18" s="78" t="s">
        <v>65</v>
      </c>
      <c r="C18" s="43">
        <v>5.67586</v>
      </c>
      <c r="D18" s="43">
        <v>5.67586</v>
      </c>
      <c r="E18" s="43"/>
      <c r="F18" s="43"/>
      <c r="G18" s="32"/>
      <c r="H18" s="33"/>
      <c r="I18" s="79"/>
      <c r="J18" s="43"/>
      <c r="K18" s="43"/>
      <c r="L18" s="43"/>
      <c r="M18" s="43"/>
      <c r="N18" s="43"/>
      <c r="O18" s="43"/>
    </row>
    <row r="19" spans="1:15" s="22" customFormat="1" ht="27" customHeight="1">
      <c r="A19" s="32" t="s">
        <v>66</v>
      </c>
      <c r="B19" s="78" t="s">
        <v>67</v>
      </c>
      <c r="C19" s="43">
        <v>20.82</v>
      </c>
      <c r="D19" s="43">
        <v>20.82</v>
      </c>
      <c r="E19" s="43"/>
      <c r="F19" s="43"/>
      <c r="G19" s="32"/>
      <c r="H19" s="33"/>
      <c r="I19" s="79"/>
      <c r="J19" s="43"/>
      <c r="K19" s="43"/>
      <c r="L19" s="43"/>
      <c r="M19" s="43"/>
      <c r="N19" s="43"/>
      <c r="O19" s="43"/>
    </row>
    <row r="20" spans="1:15" s="22" customFormat="1" ht="27" customHeight="1">
      <c r="A20" s="32" t="s">
        <v>68</v>
      </c>
      <c r="B20" s="78" t="s">
        <v>69</v>
      </c>
      <c r="C20" s="43">
        <v>2</v>
      </c>
      <c r="D20" s="43"/>
      <c r="E20" s="43">
        <v>2</v>
      </c>
      <c r="F20" s="43">
        <v>2</v>
      </c>
      <c r="G20" s="32"/>
      <c r="H20" s="33"/>
      <c r="I20" s="79"/>
      <c r="J20" s="43"/>
      <c r="K20" s="43"/>
      <c r="L20" s="43"/>
      <c r="M20" s="43"/>
      <c r="N20" s="43"/>
      <c r="O20" s="43"/>
    </row>
    <row r="21" spans="1:15" s="22" customFormat="1" ht="27" customHeight="1">
      <c r="A21" s="32" t="s">
        <v>70</v>
      </c>
      <c r="B21" s="78" t="s">
        <v>71</v>
      </c>
      <c r="C21" s="43">
        <v>2</v>
      </c>
      <c r="D21" s="43"/>
      <c r="E21" s="43">
        <v>2</v>
      </c>
      <c r="F21" s="43">
        <v>2</v>
      </c>
      <c r="G21" s="32"/>
      <c r="H21" s="33"/>
      <c r="I21" s="79"/>
      <c r="J21" s="43"/>
      <c r="K21" s="43"/>
      <c r="L21" s="43"/>
      <c r="M21" s="43"/>
      <c r="N21" s="43"/>
      <c r="O21" s="43"/>
    </row>
    <row r="22" spans="1:15" s="22" customFormat="1" ht="27" customHeight="1">
      <c r="A22" s="32" t="s">
        <v>72</v>
      </c>
      <c r="B22" s="78" t="s">
        <v>73</v>
      </c>
      <c r="C22" s="43">
        <v>776.847785</v>
      </c>
      <c r="D22" s="43">
        <v>320.983185</v>
      </c>
      <c r="E22" s="43">
        <v>440.8646</v>
      </c>
      <c r="F22" s="43">
        <v>440.8646</v>
      </c>
      <c r="G22" s="32"/>
      <c r="H22" s="33"/>
      <c r="I22" s="79"/>
      <c r="J22" s="43"/>
      <c r="K22" s="43"/>
      <c r="L22" s="43"/>
      <c r="M22" s="43">
        <v>15</v>
      </c>
      <c r="N22" s="43"/>
      <c r="O22" s="43"/>
    </row>
    <row r="23" spans="1:15" s="22" customFormat="1" ht="27" customHeight="1">
      <c r="A23" s="32" t="s">
        <v>74</v>
      </c>
      <c r="B23" s="78" t="s">
        <v>75</v>
      </c>
      <c r="C23" s="43">
        <v>99.694716</v>
      </c>
      <c r="D23" s="43">
        <v>1.515316</v>
      </c>
      <c r="E23" s="43">
        <v>83.1794</v>
      </c>
      <c r="F23" s="43">
        <v>83.1794</v>
      </c>
      <c r="G23" s="32"/>
      <c r="H23" s="33"/>
      <c r="I23" s="79"/>
      <c r="J23" s="43"/>
      <c r="K23" s="43"/>
      <c r="L23" s="43"/>
      <c r="M23" s="43">
        <v>15</v>
      </c>
      <c r="N23" s="43"/>
      <c r="O23" s="43"/>
    </row>
    <row r="24" spans="1:15" s="22" customFormat="1" ht="27" customHeight="1">
      <c r="A24" s="32" t="s">
        <v>76</v>
      </c>
      <c r="B24" s="78" t="s">
        <v>77</v>
      </c>
      <c r="C24" s="43">
        <v>88.3752</v>
      </c>
      <c r="D24" s="43"/>
      <c r="E24" s="43">
        <v>88.3752</v>
      </c>
      <c r="F24" s="43">
        <v>88.3752</v>
      </c>
      <c r="G24" s="32"/>
      <c r="H24" s="33"/>
      <c r="I24" s="79"/>
      <c r="J24" s="43"/>
      <c r="K24" s="43"/>
      <c r="L24" s="43"/>
      <c r="M24" s="43"/>
      <c r="N24" s="43"/>
      <c r="O24" s="43"/>
    </row>
    <row r="25" spans="1:15" s="22" customFormat="1" ht="27" customHeight="1">
      <c r="A25" s="32" t="s">
        <v>78</v>
      </c>
      <c r="B25" s="78" t="s">
        <v>79</v>
      </c>
      <c r="C25" s="43">
        <v>7</v>
      </c>
      <c r="D25" s="43"/>
      <c r="E25" s="43">
        <v>7</v>
      </c>
      <c r="F25" s="43">
        <v>7</v>
      </c>
      <c r="G25" s="32"/>
      <c r="H25" s="33"/>
      <c r="I25" s="79"/>
      <c r="J25" s="43"/>
      <c r="K25" s="43"/>
      <c r="L25" s="43"/>
      <c r="M25" s="43"/>
      <c r="N25" s="43"/>
      <c r="O25" s="43"/>
    </row>
    <row r="26" spans="1:15" s="22" customFormat="1" ht="27" customHeight="1">
      <c r="A26" s="32" t="s">
        <v>80</v>
      </c>
      <c r="B26" s="78" t="s">
        <v>81</v>
      </c>
      <c r="C26" s="43">
        <v>581.777869</v>
      </c>
      <c r="D26" s="43">
        <v>319.467869</v>
      </c>
      <c r="E26" s="43">
        <v>262.31</v>
      </c>
      <c r="F26" s="43">
        <v>262.31</v>
      </c>
      <c r="G26" s="32"/>
      <c r="H26" s="33"/>
      <c r="I26" s="79"/>
      <c r="J26" s="43"/>
      <c r="K26" s="43"/>
      <c r="L26" s="43"/>
      <c r="M26" s="43"/>
      <c r="N26" s="43"/>
      <c r="O26" s="43"/>
    </row>
    <row r="27" spans="1:15" s="22" customFormat="1" ht="27" customHeight="1">
      <c r="A27" s="32" t="s">
        <v>82</v>
      </c>
      <c r="B27" s="78" t="s">
        <v>83</v>
      </c>
      <c r="C27" s="43">
        <v>4.86877</v>
      </c>
      <c r="D27" s="43">
        <v>4.86877</v>
      </c>
      <c r="E27" s="43"/>
      <c r="F27" s="43"/>
      <c r="G27" s="32"/>
      <c r="H27" s="33"/>
      <c r="I27" s="79"/>
      <c r="J27" s="43"/>
      <c r="K27" s="43"/>
      <c r="L27" s="43"/>
      <c r="M27" s="43"/>
      <c r="N27" s="43"/>
      <c r="O27" s="43"/>
    </row>
    <row r="28" spans="1:15" s="22" customFormat="1" ht="27" customHeight="1">
      <c r="A28" s="32" t="s">
        <v>84</v>
      </c>
      <c r="B28" s="78" t="s">
        <v>85</v>
      </c>
      <c r="C28" s="43">
        <v>4.86877</v>
      </c>
      <c r="D28" s="43">
        <v>4.86877</v>
      </c>
      <c r="E28" s="43"/>
      <c r="F28" s="43"/>
      <c r="G28" s="32"/>
      <c r="H28" s="33"/>
      <c r="I28" s="79"/>
      <c r="J28" s="43"/>
      <c r="K28" s="43"/>
      <c r="L28" s="43"/>
      <c r="M28" s="43"/>
      <c r="N28" s="43"/>
      <c r="O28" s="43"/>
    </row>
    <row r="29" spans="1:15" s="22" customFormat="1" ht="27" customHeight="1">
      <c r="A29" s="32" t="s">
        <v>86</v>
      </c>
      <c r="B29" s="78" t="s">
        <v>87</v>
      </c>
      <c r="C29" s="43">
        <v>263.164747</v>
      </c>
      <c r="D29" s="43">
        <v>72.601899</v>
      </c>
      <c r="E29" s="43">
        <v>190.562848</v>
      </c>
      <c r="F29" s="43">
        <v>190.562848</v>
      </c>
      <c r="G29" s="32"/>
      <c r="H29" s="33"/>
      <c r="I29" s="79"/>
      <c r="J29" s="43"/>
      <c r="K29" s="43"/>
      <c r="L29" s="43"/>
      <c r="M29" s="43"/>
      <c r="N29" s="43"/>
      <c r="O29" s="43"/>
    </row>
    <row r="30" spans="1:15" s="22" customFormat="1" ht="27" customHeight="1">
      <c r="A30" s="32" t="s">
        <v>88</v>
      </c>
      <c r="B30" s="78" t="s">
        <v>89</v>
      </c>
      <c r="C30" s="43">
        <v>6.562848</v>
      </c>
      <c r="D30" s="43"/>
      <c r="E30" s="43">
        <v>6.562848</v>
      </c>
      <c r="F30" s="43">
        <v>6.562848</v>
      </c>
      <c r="G30" s="32"/>
      <c r="H30" s="33"/>
      <c r="I30" s="79"/>
      <c r="J30" s="43"/>
      <c r="K30" s="43"/>
      <c r="L30" s="43"/>
      <c r="M30" s="43"/>
      <c r="N30" s="43"/>
      <c r="O30" s="43"/>
    </row>
    <row r="31" spans="1:15" s="22" customFormat="1" ht="27" customHeight="1">
      <c r="A31" s="32" t="s">
        <v>90</v>
      </c>
      <c r="B31" s="78" t="s">
        <v>91</v>
      </c>
      <c r="C31" s="43">
        <v>2.756736</v>
      </c>
      <c r="D31" s="43"/>
      <c r="E31" s="43">
        <v>2.756736</v>
      </c>
      <c r="F31" s="43">
        <v>2.756736</v>
      </c>
      <c r="G31" s="32"/>
      <c r="H31" s="33"/>
      <c r="I31" s="79"/>
      <c r="J31" s="43"/>
      <c r="K31" s="43"/>
      <c r="L31" s="43"/>
      <c r="M31" s="43"/>
      <c r="N31" s="43"/>
      <c r="O31" s="43"/>
    </row>
    <row r="32" spans="1:15" s="22" customFormat="1" ht="27" customHeight="1">
      <c r="A32" s="32" t="s">
        <v>92</v>
      </c>
      <c r="B32" s="78" t="s">
        <v>93</v>
      </c>
      <c r="C32" s="43">
        <v>3.806112</v>
      </c>
      <c r="D32" s="43"/>
      <c r="E32" s="43">
        <v>3.806112</v>
      </c>
      <c r="F32" s="43">
        <v>3.806112</v>
      </c>
      <c r="G32" s="32"/>
      <c r="H32" s="33"/>
      <c r="I32" s="79"/>
      <c r="J32" s="43"/>
      <c r="K32" s="43"/>
      <c r="L32" s="43"/>
      <c r="M32" s="43"/>
      <c r="N32" s="43"/>
      <c r="O32" s="43"/>
    </row>
    <row r="33" spans="1:15" s="22" customFormat="1" ht="27" customHeight="1">
      <c r="A33" s="32" t="s">
        <v>94</v>
      </c>
      <c r="B33" s="78" t="s">
        <v>95</v>
      </c>
      <c r="C33" s="43">
        <v>70</v>
      </c>
      <c r="D33" s="43"/>
      <c r="E33" s="43">
        <v>70</v>
      </c>
      <c r="F33" s="43">
        <v>70</v>
      </c>
      <c r="G33" s="32"/>
      <c r="H33" s="33"/>
      <c r="I33" s="79"/>
      <c r="J33" s="43"/>
      <c r="K33" s="43"/>
      <c r="L33" s="43"/>
      <c r="M33" s="43"/>
      <c r="N33" s="43"/>
      <c r="O33" s="43"/>
    </row>
    <row r="34" spans="1:15" s="22" customFormat="1" ht="27" customHeight="1">
      <c r="A34" s="32" t="s">
        <v>96</v>
      </c>
      <c r="B34" s="78" t="s">
        <v>97</v>
      </c>
      <c r="C34" s="43">
        <v>70</v>
      </c>
      <c r="D34" s="43"/>
      <c r="E34" s="43">
        <v>70</v>
      </c>
      <c r="F34" s="43">
        <v>70</v>
      </c>
      <c r="G34" s="32"/>
      <c r="H34" s="33"/>
      <c r="I34" s="79"/>
      <c r="J34" s="43"/>
      <c r="K34" s="43"/>
      <c r="L34" s="43"/>
      <c r="M34" s="43"/>
      <c r="N34" s="43"/>
      <c r="O34" s="43"/>
    </row>
    <row r="35" spans="1:15" s="22" customFormat="1" ht="27" customHeight="1">
      <c r="A35" s="32" t="s">
        <v>98</v>
      </c>
      <c r="B35" s="78" t="s">
        <v>99</v>
      </c>
      <c r="C35" s="43">
        <v>186.601899</v>
      </c>
      <c r="D35" s="43">
        <v>72.601899</v>
      </c>
      <c r="E35" s="43">
        <v>114</v>
      </c>
      <c r="F35" s="43">
        <v>114</v>
      </c>
      <c r="G35" s="32"/>
      <c r="H35" s="33"/>
      <c r="I35" s="79"/>
      <c r="J35" s="43"/>
      <c r="K35" s="43"/>
      <c r="L35" s="43"/>
      <c r="M35" s="43"/>
      <c r="N35" s="43"/>
      <c r="O35" s="43"/>
    </row>
    <row r="36" spans="1:15" s="22" customFormat="1" ht="27" customHeight="1">
      <c r="A36" s="32" t="s">
        <v>100</v>
      </c>
      <c r="B36" s="78" t="s">
        <v>101</v>
      </c>
      <c r="C36" s="43">
        <v>186.601899</v>
      </c>
      <c r="D36" s="43">
        <v>72.601899</v>
      </c>
      <c r="E36" s="43">
        <v>114</v>
      </c>
      <c r="F36" s="43">
        <v>114</v>
      </c>
      <c r="G36" s="32"/>
      <c r="H36" s="33"/>
      <c r="I36" s="79"/>
      <c r="J36" s="43"/>
      <c r="K36" s="43"/>
      <c r="L36" s="43"/>
      <c r="M36" s="43"/>
      <c r="N36" s="43"/>
      <c r="O36" s="43"/>
    </row>
    <row r="37" spans="1:15" s="22" customFormat="1" ht="27" customHeight="1">
      <c r="A37" s="32" t="s">
        <v>102</v>
      </c>
      <c r="B37" s="78" t="s">
        <v>103</v>
      </c>
      <c r="C37" s="43">
        <v>12.928152</v>
      </c>
      <c r="D37" s="43"/>
      <c r="E37" s="43">
        <v>12.928152</v>
      </c>
      <c r="F37" s="43">
        <v>12.928152</v>
      </c>
      <c r="G37" s="32"/>
      <c r="H37" s="33"/>
      <c r="I37" s="79"/>
      <c r="J37" s="43"/>
      <c r="K37" s="43"/>
      <c r="L37" s="43"/>
      <c r="M37" s="43"/>
      <c r="N37" s="43"/>
      <c r="O37" s="43"/>
    </row>
    <row r="38" spans="1:15" s="22" customFormat="1" ht="27" customHeight="1">
      <c r="A38" s="32" t="s">
        <v>104</v>
      </c>
      <c r="B38" s="78" t="s">
        <v>105</v>
      </c>
      <c r="C38" s="43">
        <v>12.928152</v>
      </c>
      <c r="D38" s="43"/>
      <c r="E38" s="43">
        <v>12.928152</v>
      </c>
      <c r="F38" s="43">
        <v>12.928152</v>
      </c>
      <c r="G38" s="32"/>
      <c r="H38" s="33"/>
      <c r="I38" s="79"/>
      <c r="J38" s="43"/>
      <c r="K38" s="43"/>
      <c r="L38" s="43"/>
      <c r="M38" s="43"/>
      <c r="N38" s="43"/>
      <c r="O38" s="43"/>
    </row>
    <row r="39" spans="1:15" s="22" customFormat="1" ht="27" customHeight="1">
      <c r="A39" s="32" t="s">
        <v>106</v>
      </c>
      <c r="B39" s="78" t="s">
        <v>107</v>
      </c>
      <c r="C39" s="43">
        <v>12.928152</v>
      </c>
      <c r="D39" s="43"/>
      <c r="E39" s="43">
        <v>12.928152</v>
      </c>
      <c r="F39" s="43">
        <v>12.928152</v>
      </c>
      <c r="G39" s="32"/>
      <c r="H39" s="33"/>
      <c r="I39" s="79"/>
      <c r="J39" s="43"/>
      <c r="K39" s="43"/>
      <c r="L39" s="43"/>
      <c r="M39" s="43"/>
      <c r="N39" s="43"/>
      <c r="O39" s="43"/>
    </row>
    <row r="40" s="22" customFormat="1" ht="21" customHeight="1"/>
    <row r="41" s="22" customFormat="1" ht="21" customHeight="1"/>
    <row r="42" s="22" customFormat="1" ht="21" customHeight="1"/>
    <row r="43" s="22" customFormat="1" ht="21" customHeight="1"/>
    <row r="44" s="22" customFormat="1" ht="21" customHeight="1"/>
    <row r="45" s="22" customFormat="1" ht="21" customHeight="1"/>
    <row r="46" s="22" customFormat="1" ht="21" customHeight="1"/>
    <row r="47" s="22" customFormat="1" ht="21" customHeight="1"/>
    <row r="48" s="22" customFormat="1" ht="21" customHeight="1"/>
    <row r="49" s="22" customFormat="1" ht="21" customHeight="1"/>
    <row r="50" s="22" customFormat="1" ht="21" customHeight="1"/>
    <row r="51" s="22" customFormat="1" ht="21" customHeight="1"/>
    <row r="52" s="22" customFormat="1" ht="21" customHeight="1"/>
    <row r="53" s="22" customFormat="1" ht="14.25"/>
    <row r="54" s="22" customFormat="1" ht="14.25"/>
    <row r="55" s="22" customFormat="1" ht="14.25"/>
    <row r="56" s="22" customFormat="1" ht="14.25"/>
    <row r="57" s="22" customFormat="1" ht="14.25"/>
    <row r="58" s="22" customFormat="1" ht="14.25"/>
    <row r="59" s="22" customFormat="1" ht="14.25"/>
    <row r="60" s="22" customFormat="1" ht="14.25"/>
    <row r="61" s="22" customFormat="1" ht="14.25"/>
    <row r="62" s="22" customFormat="1" ht="14.25"/>
    <row r="63" s="22" customFormat="1" ht="14.25"/>
    <row r="64" s="22" customFormat="1" ht="14.25"/>
    <row r="65" s="22" customFormat="1" ht="14.25"/>
    <row r="66" s="22" customFormat="1" ht="14.25"/>
    <row r="67" s="22" customFormat="1" ht="14.25"/>
    <row r="68" s="22" customFormat="1" ht="14.25"/>
    <row r="69" s="22" customFormat="1" ht="14.25"/>
    <row r="70" s="22" customFormat="1" ht="14.25"/>
    <row r="71" s="22" customFormat="1" ht="14.25"/>
    <row r="72" s="22" customFormat="1" ht="14.25"/>
    <row r="73" s="22" customFormat="1" ht="14.25"/>
    <row r="74" s="22" customFormat="1" ht="14.25"/>
    <row r="75" s="22" customFormat="1" ht="14.25"/>
    <row r="76" s="22" customFormat="1" ht="14.25"/>
    <row r="77" s="22" customFormat="1" ht="14.25"/>
    <row r="78" s="22" customFormat="1" ht="14.25"/>
    <row r="79" s="22" customFormat="1" ht="14.25"/>
    <row r="80" s="22" customFormat="1" ht="14.25"/>
    <row r="81" s="22" customFormat="1" ht="14.25"/>
    <row r="82" s="22" customFormat="1" ht="14.25"/>
    <row r="83" s="22" customFormat="1" ht="14.25"/>
    <row r="84" s="22" customFormat="1" ht="14.25"/>
    <row r="85" s="22" customFormat="1" ht="14.25"/>
    <row r="86" s="22" customFormat="1" ht="14.25"/>
    <row r="87" s="22" customFormat="1" ht="14.25"/>
    <row r="88" s="22" customFormat="1" ht="14.25"/>
    <row r="89" s="22" customFormat="1" ht="14.25"/>
    <row r="90" s="22" customFormat="1" ht="14.25"/>
    <row r="91" s="22" customFormat="1" ht="14.25"/>
    <row r="92" s="22" customFormat="1" ht="14.25"/>
    <row r="93" s="22" customFormat="1" ht="14.25"/>
    <row r="94" s="22" customFormat="1" ht="14.25"/>
    <row r="95" s="22" customFormat="1" ht="14.25"/>
    <row r="96" s="22" customFormat="1" ht="14.25"/>
    <row r="97" s="22" customFormat="1" ht="14.25"/>
    <row r="98" s="22" customFormat="1" ht="14.25"/>
    <row r="99" s="22" customFormat="1" ht="14.25"/>
    <row r="100" s="22" customFormat="1" ht="14.25"/>
    <row r="101" s="22" customFormat="1" ht="14.25"/>
    <row r="102" s="22" customFormat="1" ht="14.25"/>
    <row r="103" s="22" customFormat="1" ht="14.25"/>
    <row r="104" s="22" customFormat="1" ht="14.25"/>
    <row r="105" s="22" customFormat="1" ht="14.25"/>
    <row r="106" s="22" customFormat="1" ht="14.25"/>
    <row r="107" s="22" customFormat="1" ht="14.25"/>
    <row r="108" s="22" customFormat="1" ht="14.25"/>
    <row r="109" s="22" customFormat="1" ht="14.25"/>
    <row r="110" s="22" customFormat="1" ht="14.25"/>
    <row r="111" s="22" customFormat="1" ht="14.25"/>
    <row r="112" s="22" customFormat="1" ht="14.25"/>
    <row r="113" s="22" customFormat="1" ht="14.25"/>
    <row r="114" s="22" customFormat="1" ht="14.25"/>
    <row r="115" s="22" customFormat="1" ht="14.25"/>
    <row r="116" s="22" customFormat="1" ht="14.25"/>
    <row r="117" s="22" customFormat="1" ht="14.25"/>
    <row r="118" s="22" customFormat="1" ht="14.25"/>
    <row r="119" s="22" customFormat="1" ht="14.25"/>
    <row r="120" s="22" customFormat="1" ht="14.25"/>
    <row r="121" s="22" customFormat="1" ht="14.25"/>
    <row r="122" s="22" customFormat="1" ht="14.25"/>
    <row r="123" s="22" customFormat="1" ht="14.25"/>
    <row r="124" s="22" customFormat="1" ht="14.25"/>
    <row r="125" s="22" customFormat="1" ht="14.25"/>
    <row r="126" s="22" customFormat="1" ht="14.25"/>
    <row r="127" s="22" customFormat="1" ht="14.25"/>
    <row r="128" s="22" customFormat="1" ht="14.25"/>
    <row r="129" s="22" customFormat="1" ht="14.25"/>
    <row r="130" s="22" customFormat="1" ht="14.25"/>
    <row r="131" s="22" customFormat="1" ht="14.25"/>
    <row r="132" s="22" customFormat="1" ht="14.25"/>
    <row r="133" s="22" customFormat="1" ht="14.25"/>
    <row r="134" s="22" customFormat="1" ht="14.25"/>
    <row r="135" s="22" customFormat="1" ht="14.25"/>
    <row r="136" s="22" customFormat="1" ht="14.25"/>
    <row r="137" s="22" customFormat="1" ht="14.25"/>
    <row r="138" s="22" customFormat="1" ht="14.25"/>
    <row r="139" s="22" customFormat="1" ht="14.25"/>
    <row r="140" s="22" customFormat="1" ht="14.25"/>
    <row r="141" s="22" customFormat="1" ht="14.25"/>
    <row r="142" s="22" customFormat="1" ht="14.25"/>
    <row r="143" s="22" customFormat="1" ht="14.25"/>
    <row r="144" s="22" customFormat="1" ht="14.25"/>
    <row r="145" s="22" customFormat="1" ht="14.25"/>
    <row r="146" s="22" customFormat="1" ht="14.25"/>
    <row r="147" s="22" customFormat="1" ht="14.25"/>
    <row r="148" s="22" customFormat="1" ht="14.25"/>
    <row r="149" s="22" customFormat="1" ht="14.25"/>
    <row r="150" s="22" customFormat="1" ht="14.25"/>
    <row r="151" s="22" customFormat="1" ht="14.25"/>
    <row r="152" s="22" customFormat="1" ht="14.25"/>
    <row r="153" s="22" customFormat="1" ht="14.25"/>
    <row r="154" s="22" customFormat="1" ht="14.25"/>
    <row r="155" s="22" customFormat="1" ht="14.25"/>
    <row r="156" s="22" customFormat="1" ht="14.25"/>
    <row r="157" s="22" customFormat="1" ht="14.25"/>
    <row r="158" s="22" customFormat="1" ht="14.25"/>
    <row r="159" s="22" customFormat="1" ht="14.25"/>
    <row r="160" s="22" customFormat="1" ht="14.25"/>
    <row r="161" s="22" customFormat="1" ht="14.25"/>
    <row r="162" s="22" customFormat="1" ht="14.25"/>
    <row r="163" s="22" customFormat="1" ht="14.25"/>
    <row r="164" s="22" customFormat="1" ht="14.25"/>
    <row r="165" s="22" customFormat="1" ht="14.25"/>
    <row r="166" s="22" customFormat="1" ht="14.25"/>
    <row r="167" s="22" customFormat="1" ht="14.25"/>
    <row r="168" s="22" customFormat="1" ht="14.25"/>
    <row r="169" s="22" customFormat="1" ht="14.25"/>
    <row r="170" s="22" customFormat="1" ht="14.25"/>
    <row r="171" s="22" customFormat="1" ht="14.25"/>
    <row r="172" s="22" customFormat="1" ht="14.25"/>
    <row r="173" s="22" customFormat="1" ht="14.25"/>
    <row r="174" s="22" customFormat="1" ht="14.25"/>
    <row r="175" s="22" customFormat="1" ht="14.25"/>
    <row r="176" s="22" customFormat="1" ht="14.25"/>
    <row r="177" s="22" customFormat="1" ht="14.25"/>
    <row r="178" s="22" customFormat="1" ht="14.25"/>
    <row r="179" s="22" customFormat="1" ht="14.25"/>
    <row r="180" s="22" customFormat="1" ht="14.25"/>
    <row r="181" s="22" customFormat="1" ht="14.25"/>
    <row r="182" s="22" customFormat="1" ht="14.25"/>
    <row r="183" s="22" customFormat="1" ht="14.25"/>
    <row r="184" s="22" customFormat="1" ht="14.25"/>
    <row r="185" s="22" customFormat="1" ht="14.25"/>
    <row r="186" s="22" customFormat="1" ht="14.25"/>
    <row r="187" s="22" customFormat="1" ht="14.25"/>
    <row r="188" s="22" customFormat="1" ht="14.25"/>
    <row r="189" s="22" customFormat="1" ht="14.25"/>
    <row r="190" s="22" customFormat="1" ht="14.25"/>
    <row r="191" s="22" customFormat="1" ht="14.25"/>
    <row r="192" s="22" customFormat="1" ht="14.25"/>
    <row r="193" s="22" customFormat="1" ht="14.25"/>
    <row r="194" s="22" customFormat="1" ht="14.25"/>
    <row r="195" s="22" customFormat="1" ht="14.25"/>
    <row r="196" s="22" customFormat="1" ht="14.25"/>
    <row r="197" s="22" customFormat="1" ht="14.25"/>
    <row r="198" s="22" customFormat="1" ht="14.25"/>
    <row r="199" s="22" customFormat="1" ht="14.25"/>
    <row r="200" s="22" customFormat="1" ht="14.25"/>
    <row r="201" s="22" customFormat="1" ht="14.25"/>
    <row r="202" s="22" customFormat="1" ht="14.25"/>
    <row r="203" s="22" customFormat="1" ht="14.25"/>
    <row r="204" s="22" customFormat="1" ht="14.25"/>
    <row r="205" s="22" customFormat="1" ht="14.25"/>
    <row r="206" s="22" customFormat="1" ht="14.25"/>
    <row r="207" s="22" customFormat="1" ht="14.25"/>
    <row r="208" s="22" customFormat="1" ht="14.25"/>
    <row r="209" s="22" customFormat="1" ht="14.25"/>
    <row r="210" s="22" customFormat="1" ht="14.25"/>
    <row r="211" s="22" customFormat="1" ht="14.25"/>
    <row r="212" s="22" customFormat="1" ht="14.25"/>
    <row r="213" s="22" customFormat="1" ht="14.25"/>
    <row r="214" s="22" customFormat="1" ht="14.25"/>
    <row r="215" s="22" customFormat="1" ht="14.25"/>
    <row r="216" s="22" customFormat="1" ht="14.25"/>
    <row r="217" s="22" customFormat="1" ht="14.25"/>
    <row r="218" s="22" customFormat="1" ht="14.25"/>
    <row r="219" s="22" customFormat="1" ht="14.25"/>
    <row r="220" s="22" customFormat="1" ht="14.25"/>
    <row r="221" s="22" customFormat="1" ht="14.25"/>
    <row r="222" s="22" customFormat="1" ht="14.25"/>
    <row r="223" s="22" customFormat="1" ht="14.25"/>
    <row r="224" s="22" customFormat="1" ht="14.25"/>
    <row r="225" s="22" customFormat="1" ht="14.25"/>
    <row r="226" s="22" customFormat="1" ht="14.25"/>
    <row r="227" s="22" customFormat="1" ht="14.25"/>
    <row r="228" s="22" customFormat="1" ht="14.25"/>
    <row r="229" s="22" customFormat="1" ht="14.25"/>
    <row r="230" s="22" customFormat="1" ht="14.25"/>
    <row r="231" s="22" customFormat="1" ht="14.25"/>
    <row r="232" s="22" customFormat="1" ht="14.25"/>
    <row r="233" s="22" customFormat="1" ht="14.25"/>
    <row r="234" s="22" customFormat="1" ht="14.25"/>
    <row r="235" s="22" customFormat="1" ht="14.25"/>
    <row r="236" s="22" customFormat="1" ht="14.25"/>
    <row r="237" s="22" customFormat="1" ht="14.25"/>
    <row r="238" s="22" customFormat="1" ht="14.25"/>
    <row r="239" s="22" customFormat="1" ht="14.25"/>
    <row r="240" s="22" customFormat="1" ht="14.25"/>
    <row r="241" s="22" customFormat="1" ht="14.25"/>
    <row r="242" s="22" customFormat="1" ht="14.25"/>
    <row r="243" s="22" customFormat="1" ht="14.25"/>
    <row r="244" s="22" customFormat="1" ht="14.25"/>
    <row r="245" s="22" customFormat="1" ht="14.25"/>
    <row r="246" s="22" customFormat="1" ht="14.25"/>
    <row r="247" s="22" customFormat="1" ht="14.25"/>
    <row r="248" s="22" customFormat="1" ht="14.25"/>
    <row r="249" s="22" customFormat="1" ht="14.25"/>
    <row r="250" s="22" customFormat="1" ht="14.25"/>
    <row r="251" s="22" customFormat="1" ht="14.25"/>
    <row r="252" s="22" customFormat="1" ht="14.25"/>
    <row r="253" s="22" customFormat="1" ht="14.25"/>
    <row r="254" s="22" customFormat="1" ht="14.25"/>
    <row r="255" s="22" customFormat="1" ht="14.25"/>
    <row r="256" s="22" customFormat="1" ht="14.25"/>
    <row r="257" s="22" customFormat="1" ht="14.25"/>
    <row r="258" s="22" customFormat="1" ht="14.25"/>
    <row r="259" s="22" customFormat="1" ht="14.25"/>
    <row r="260" s="22" customFormat="1" ht="14.25"/>
    <row r="261" s="22" customFormat="1" ht="14.25"/>
    <row r="262" s="22" customFormat="1" ht="14.25"/>
    <row r="263" s="22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A1" sqref="A1:IV65536"/>
    </sheetView>
  </sheetViews>
  <sheetFormatPr defaultColWidth="8.851562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  <col min="9" max="16384" width="8.8515625" style="23" customWidth="1"/>
  </cols>
  <sheetData>
    <row r="1" spans="1:7" s="22" customFormat="1" ht="21" customHeight="1">
      <c r="A1" s="24"/>
      <c r="B1" s="24"/>
      <c r="C1" s="24"/>
      <c r="D1" s="24"/>
      <c r="E1" s="24"/>
      <c r="F1" s="24"/>
      <c r="G1" s="24"/>
    </row>
    <row r="2" spans="1:7" s="22" customFormat="1" ht="29.25" customHeight="1">
      <c r="A2" s="26" t="s">
        <v>108</v>
      </c>
      <c r="B2" s="26"/>
      <c r="C2" s="26"/>
      <c r="D2" s="26"/>
      <c r="E2" s="26"/>
      <c r="F2" s="27"/>
      <c r="G2" s="27"/>
    </row>
    <row r="3" spans="1:7" s="22" customFormat="1" ht="21" customHeight="1">
      <c r="A3" s="35" t="s">
        <v>109</v>
      </c>
      <c r="B3" s="29"/>
      <c r="C3" s="29"/>
      <c r="D3" s="29"/>
      <c r="E3" s="36" t="s">
        <v>2</v>
      </c>
      <c r="F3" s="24"/>
      <c r="G3" s="24"/>
    </row>
    <row r="4" spans="1:7" s="22" customFormat="1" ht="21" customHeight="1">
      <c r="A4" s="30" t="s">
        <v>110</v>
      </c>
      <c r="B4" s="30"/>
      <c r="C4" s="74" t="s">
        <v>29</v>
      </c>
      <c r="D4" s="45" t="s">
        <v>111</v>
      </c>
      <c r="E4" s="30" t="s">
        <v>112</v>
      </c>
      <c r="F4" s="24"/>
      <c r="G4" s="24"/>
    </row>
    <row r="5" spans="1:7" s="22" customFormat="1" ht="21" customHeight="1">
      <c r="A5" s="30" t="s">
        <v>113</v>
      </c>
      <c r="B5" s="30" t="s">
        <v>114</v>
      </c>
      <c r="C5" s="74"/>
      <c r="D5" s="45"/>
      <c r="E5" s="30"/>
      <c r="F5" s="24"/>
      <c r="G5" s="24"/>
    </row>
    <row r="6" spans="1:7" s="22" customFormat="1" ht="21" customHeight="1">
      <c r="A6" s="46" t="s">
        <v>43</v>
      </c>
      <c r="B6" s="46" t="s">
        <v>43</v>
      </c>
      <c r="C6" s="46">
        <v>1</v>
      </c>
      <c r="D6" s="30">
        <f>C6+1</f>
        <v>2</v>
      </c>
      <c r="E6" s="49">
        <f>D6+1</f>
        <v>3</v>
      </c>
      <c r="F6" s="24"/>
      <c r="G6" s="24"/>
    </row>
    <row r="7" spans="1:7" s="22" customFormat="1" ht="27" customHeight="1">
      <c r="A7" s="33"/>
      <c r="B7" s="33" t="s">
        <v>29</v>
      </c>
      <c r="C7" s="33">
        <v>4796.047433</v>
      </c>
      <c r="D7" s="33">
        <v>215.680222</v>
      </c>
      <c r="E7" s="33">
        <v>4580.367211</v>
      </c>
      <c r="F7" s="24"/>
      <c r="G7" s="24"/>
    </row>
    <row r="8" spans="1:5" s="22" customFormat="1" ht="27" customHeight="1">
      <c r="A8" s="33" t="s">
        <v>44</v>
      </c>
      <c r="B8" s="33" t="s">
        <v>45</v>
      </c>
      <c r="C8" s="33">
        <v>4519.954534</v>
      </c>
      <c r="D8" s="33">
        <v>196.189222</v>
      </c>
      <c r="E8" s="33">
        <v>4323.765312</v>
      </c>
    </row>
    <row r="9" spans="1:5" s="22" customFormat="1" ht="27" customHeight="1">
      <c r="A9" s="33" t="s">
        <v>46</v>
      </c>
      <c r="B9" s="33" t="s">
        <v>47</v>
      </c>
      <c r="C9" s="33">
        <v>23.119306</v>
      </c>
      <c r="D9" s="33">
        <v>23.119306</v>
      </c>
      <c r="E9" s="33"/>
    </row>
    <row r="10" spans="1:5" s="22" customFormat="1" ht="27" customHeight="1">
      <c r="A10" s="33" t="s">
        <v>48</v>
      </c>
      <c r="B10" s="33" t="s">
        <v>49</v>
      </c>
      <c r="C10" s="33">
        <v>23.119306</v>
      </c>
      <c r="D10" s="33">
        <v>23.119306</v>
      </c>
      <c r="E10" s="33"/>
    </row>
    <row r="11" spans="1:5" s="22" customFormat="1" ht="27" customHeight="1">
      <c r="A11" s="33" t="s">
        <v>50</v>
      </c>
      <c r="B11" s="33" t="s">
        <v>51</v>
      </c>
      <c r="C11" s="33">
        <v>3457.3829</v>
      </c>
      <c r="D11" s="33"/>
      <c r="E11" s="33">
        <v>3457.3829</v>
      </c>
    </row>
    <row r="12" spans="1:5" s="22" customFormat="1" ht="27" customHeight="1">
      <c r="A12" s="33" t="s">
        <v>52</v>
      </c>
      <c r="B12" s="33" t="s">
        <v>53</v>
      </c>
      <c r="C12" s="33">
        <v>827.1767</v>
      </c>
      <c r="D12" s="33"/>
      <c r="E12" s="33">
        <v>827.1767</v>
      </c>
    </row>
    <row r="13" spans="1:5" s="22" customFormat="1" ht="27" customHeight="1">
      <c r="A13" s="33" t="s">
        <v>54</v>
      </c>
      <c r="B13" s="33" t="s">
        <v>55</v>
      </c>
      <c r="C13" s="33">
        <v>2630.2062</v>
      </c>
      <c r="D13" s="33"/>
      <c r="E13" s="33">
        <v>2630.2062</v>
      </c>
    </row>
    <row r="14" spans="1:5" s="22" customFormat="1" ht="27" customHeight="1">
      <c r="A14" s="33" t="s">
        <v>56</v>
      </c>
      <c r="B14" s="33" t="s">
        <v>57</v>
      </c>
      <c r="C14" s="33">
        <v>255.735773</v>
      </c>
      <c r="D14" s="33"/>
      <c r="E14" s="33">
        <v>255.735773</v>
      </c>
    </row>
    <row r="15" spans="1:5" s="22" customFormat="1" ht="27" customHeight="1">
      <c r="A15" s="33" t="s">
        <v>58</v>
      </c>
      <c r="B15" s="33" t="s">
        <v>59</v>
      </c>
      <c r="C15" s="33">
        <v>224.186</v>
      </c>
      <c r="D15" s="33"/>
      <c r="E15" s="33">
        <v>224.186</v>
      </c>
    </row>
    <row r="16" spans="1:5" s="22" customFormat="1" ht="27" customHeight="1">
      <c r="A16" s="33" t="s">
        <v>60</v>
      </c>
      <c r="B16" s="33" t="s">
        <v>61</v>
      </c>
      <c r="C16" s="33">
        <v>1.353913</v>
      </c>
      <c r="D16" s="33"/>
      <c r="E16" s="33">
        <v>1.353913</v>
      </c>
    </row>
    <row r="17" spans="1:5" s="22" customFormat="1" ht="27" customHeight="1">
      <c r="A17" s="33" t="s">
        <v>62</v>
      </c>
      <c r="B17" s="33" t="s">
        <v>63</v>
      </c>
      <c r="C17" s="33">
        <v>3.7</v>
      </c>
      <c r="D17" s="33"/>
      <c r="E17" s="33">
        <v>3.7</v>
      </c>
    </row>
    <row r="18" spans="1:5" s="22" customFormat="1" ht="27" customHeight="1">
      <c r="A18" s="33" t="s">
        <v>64</v>
      </c>
      <c r="B18" s="33" t="s">
        <v>65</v>
      </c>
      <c r="C18" s="33">
        <v>5.67586</v>
      </c>
      <c r="D18" s="33"/>
      <c r="E18" s="33">
        <v>5.67586</v>
      </c>
    </row>
    <row r="19" spans="1:5" s="22" customFormat="1" ht="27" customHeight="1">
      <c r="A19" s="33" t="s">
        <v>66</v>
      </c>
      <c r="B19" s="33" t="s">
        <v>67</v>
      </c>
      <c r="C19" s="33">
        <v>20.82</v>
      </c>
      <c r="D19" s="33"/>
      <c r="E19" s="33">
        <v>20.82</v>
      </c>
    </row>
    <row r="20" spans="1:5" s="22" customFormat="1" ht="27" customHeight="1">
      <c r="A20" s="33" t="s">
        <v>68</v>
      </c>
      <c r="B20" s="33" t="s">
        <v>69</v>
      </c>
      <c r="C20" s="33">
        <v>2</v>
      </c>
      <c r="D20" s="33"/>
      <c r="E20" s="33">
        <v>2</v>
      </c>
    </row>
    <row r="21" spans="1:5" s="22" customFormat="1" ht="27" customHeight="1">
      <c r="A21" s="33" t="s">
        <v>70</v>
      </c>
      <c r="B21" s="33" t="s">
        <v>71</v>
      </c>
      <c r="C21" s="33">
        <v>2</v>
      </c>
      <c r="D21" s="33"/>
      <c r="E21" s="33">
        <v>2</v>
      </c>
    </row>
    <row r="22" spans="1:5" s="22" customFormat="1" ht="27" customHeight="1">
      <c r="A22" s="33" t="s">
        <v>72</v>
      </c>
      <c r="B22" s="33" t="s">
        <v>73</v>
      </c>
      <c r="C22" s="33">
        <v>776.847785</v>
      </c>
      <c r="D22" s="33">
        <v>173.069916</v>
      </c>
      <c r="E22" s="33">
        <v>603.777869</v>
      </c>
    </row>
    <row r="23" spans="1:5" s="22" customFormat="1" ht="27" customHeight="1">
      <c r="A23" s="33" t="s">
        <v>74</v>
      </c>
      <c r="B23" s="33" t="s">
        <v>75</v>
      </c>
      <c r="C23" s="33">
        <v>99.694716</v>
      </c>
      <c r="D23" s="33">
        <v>84.694716</v>
      </c>
      <c r="E23" s="33">
        <v>15</v>
      </c>
    </row>
    <row r="24" spans="1:5" s="22" customFormat="1" ht="27" customHeight="1">
      <c r="A24" s="33" t="s">
        <v>76</v>
      </c>
      <c r="B24" s="33" t="s">
        <v>77</v>
      </c>
      <c r="C24" s="33">
        <v>88.3752</v>
      </c>
      <c r="D24" s="33">
        <v>88.3752</v>
      </c>
      <c r="E24" s="33"/>
    </row>
    <row r="25" spans="1:5" s="22" customFormat="1" ht="27" customHeight="1">
      <c r="A25" s="33" t="s">
        <v>78</v>
      </c>
      <c r="B25" s="33" t="s">
        <v>79</v>
      </c>
      <c r="C25" s="33">
        <v>7</v>
      </c>
      <c r="D25" s="33"/>
      <c r="E25" s="33">
        <v>7</v>
      </c>
    </row>
    <row r="26" spans="1:5" s="22" customFormat="1" ht="27" customHeight="1">
      <c r="A26" s="33" t="s">
        <v>80</v>
      </c>
      <c r="B26" s="33" t="s">
        <v>81</v>
      </c>
      <c r="C26" s="33">
        <v>581.777869</v>
      </c>
      <c r="D26" s="33"/>
      <c r="E26" s="33">
        <v>581.777869</v>
      </c>
    </row>
    <row r="27" spans="1:5" s="22" customFormat="1" ht="27" customHeight="1">
      <c r="A27" s="33" t="s">
        <v>82</v>
      </c>
      <c r="B27" s="33" t="s">
        <v>83</v>
      </c>
      <c r="C27" s="33">
        <v>4.86877</v>
      </c>
      <c r="D27" s="33"/>
      <c r="E27" s="33">
        <v>4.86877</v>
      </c>
    </row>
    <row r="28" spans="1:5" s="22" customFormat="1" ht="27" customHeight="1">
      <c r="A28" s="33" t="s">
        <v>84</v>
      </c>
      <c r="B28" s="33" t="s">
        <v>85</v>
      </c>
      <c r="C28" s="33">
        <v>4.86877</v>
      </c>
      <c r="D28" s="33"/>
      <c r="E28" s="33">
        <v>4.86877</v>
      </c>
    </row>
    <row r="29" spans="1:5" s="22" customFormat="1" ht="27" customHeight="1">
      <c r="A29" s="33" t="s">
        <v>86</v>
      </c>
      <c r="B29" s="33" t="s">
        <v>87</v>
      </c>
      <c r="C29" s="33">
        <v>263.164747</v>
      </c>
      <c r="D29" s="33">
        <v>6.562848</v>
      </c>
      <c r="E29" s="33">
        <v>256.601899</v>
      </c>
    </row>
    <row r="30" spans="1:5" s="22" customFormat="1" ht="27" customHeight="1">
      <c r="A30" s="33" t="s">
        <v>88</v>
      </c>
      <c r="B30" s="33" t="s">
        <v>89</v>
      </c>
      <c r="C30" s="33">
        <v>6.562848</v>
      </c>
      <c r="D30" s="33">
        <v>6.562848</v>
      </c>
      <c r="E30" s="33"/>
    </row>
    <row r="31" spans="1:5" s="22" customFormat="1" ht="27" customHeight="1">
      <c r="A31" s="33" t="s">
        <v>90</v>
      </c>
      <c r="B31" s="33" t="s">
        <v>91</v>
      </c>
      <c r="C31" s="33">
        <v>2.756736</v>
      </c>
      <c r="D31" s="33">
        <v>2.756736</v>
      </c>
      <c r="E31" s="33"/>
    </row>
    <row r="32" spans="1:5" s="22" customFormat="1" ht="27" customHeight="1">
      <c r="A32" s="33" t="s">
        <v>92</v>
      </c>
      <c r="B32" s="33" t="s">
        <v>93</v>
      </c>
      <c r="C32" s="33">
        <v>3.806112</v>
      </c>
      <c r="D32" s="33">
        <v>3.806112</v>
      </c>
      <c r="E32" s="33"/>
    </row>
    <row r="33" spans="1:5" s="22" customFormat="1" ht="27" customHeight="1">
      <c r="A33" s="33" t="s">
        <v>94</v>
      </c>
      <c r="B33" s="33" t="s">
        <v>95</v>
      </c>
      <c r="C33" s="33">
        <v>70</v>
      </c>
      <c r="D33" s="33"/>
      <c r="E33" s="33">
        <v>70</v>
      </c>
    </row>
    <row r="34" spans="1:5" s="22" customFormat="1" ht="27" customHeight="1">
      <c r="A34" s="33" t="s">
        <v>96</v>
      </c>
      <c r="B34" s="33" t="s">
        <v>97</v>
      </c>
      <c r="C34" s="33">
        <v>70</v>
      </c>
      <c r="D34" s="33"/>
      <c r="E34" s="33">
        <v>70</v>
      </c>
    </row>
    <row r="35" spans="1:5" s="22" customFormat="1" ht="27" customHeight="1">
      <c r="A35" s="33" t="s">
        <v>98</v>
      </c>
      <c r="B35" s="33" t="s">
        <v>99</v>
      </c>
      <c r="C35" s="33">
        <v>186.601899</v>
      </c>
      <c r="D35" s="33"/>
      <c r="E35" s="33">
        <v>186.601899</v>
      </c>
    </row>
    <row r="36" spans="1:5" s="22" customFormat="1" ht="27" customHeight="1">
      <c r="A36" s="33" t="s">
        <v>100</v>
      </c>
      <c r="B36" s="33" t="s">
        <v>101</v>
      </c>
      <c r="C36" s="33">
        <v>186.601899</v>
      </c>
      <c r="D36" s="33"/>
      <c r="E36" s="33">
        <v>186.601899</v>
      </c>
    </row>
    <row r="37" spans="1:5" s="22" customFormat="1" ht="27" customHeight="1">
      <c r="A37" s="33" t="s">
        <v>102</v>
      </c>
      <c r="B37" s="33" t="s">
        <v>103</v>
      </c>
      <c r="C37" s="33">
        <v>12.928152</v>
      </c>
      <c r="D37" s="33">
        <v>12.928152</v>
      </c>
      <c r="E37" s="33"/>
    </row>
    <row r="38" spans="1:5" s="22" customFormat="1" ht="27" customHeight="1">
      <c r="A38" s="33" t="s">
        <v>104</v>
      </c>
      <c r="B38" s="33" t="s">
        <v>105</v>
      </c>
      <c r="C38" s="33">
        <v>12.928152</v>
      </c>
      <c r="D38" s="33">
        <v>12.928152</v>
      </c>
      <c r="E38" s="33"/>
    </row>
    <row r="39" spans="1:5" s="22" customFormat="1" ht="27" customHeight="1">
      <c r="A39" s="33" t="s">
        <v>106</v>
      </c>
      <c r="B39" s="33" t="s">
        <v>107</v>
      </c>
      <c r="C39" s="33">
        <v>12.928152</v>
      </c>
      <c r="D39" s="33">
        <v>12.928152</v>
      </c>
      <c r="E39" s="33"/>
    </row>
    <row r="40" spans="1:5" s="22" customFormat="1" ht="21" customHeight="1">
      <c r="A40" s="68"/>
      <c r="B40" s="68"/>
      <c r="C40" s="68"/>
      <c r="D40" s="68"/>
      <c r="E40" s="68"/>
    </row>
    <row r="41" s="22" customFormat="1" ht="21" customHeight="1"/>
    <row r="42" s="22" customFormat="1" ht="21" customHeight="1">
      <c r="C42" s="72"/>
    </row>
    <row r="43" s="22" customFormat="1" ht="21" customHeight="1">
      <c r="E43" s="72"/>
    </row>
    <row r="44" s="22" customFormat="1" ht="21" customHeight="1"/>
    <row r="45" s="22" customFormat="1" ht="21" customHeight="1"/>
    <row r="46" s="22" customFormat="1" ht="21" customHeight="1"/>
    <row r="47" s="22" customFormat="1" ht="21" customHeight="1"/>
    <row r="48" s="22" customFormat="1" ht="21" customHeight="1"/>
    <row r="49" s="22" customFormat="1" ht="21" customHeight="1"/>
    <row r="50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8.8515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  <col min="35" max="16384" width="8.8515625" style="23" customWidth="1"/>
  </cols>
  <sheetData>
    <row r="1" spans="1:7" s="22" customFormat="1" ht="19.5" customHeight="1">
      <c r="A1" s="24"/>
      <c r="B1" s="50"/>
      <c r="C1" s="24"/>
      <c r="D1" s="24"/>
      <c r="E1" s="24"/>
      <c r="F1" s="51"/>
      <c r="G1" s="29"/>
    </row>
    <row r="2" spans="1:7" s="22" customFormat="1" ht="29.25" customHeight="1">
      <c r="A2" s="52" t="s">
        <v>115</v>
      </c>
      <c r="B2" s="53"/>
      <c r="C2" s="52"/>
      <c r="D2" s="52"/>
      <c r="E2" s="52"/>
      <c r="F2" s="52"/>
      <c r="G2" s="29"/>
    </row>
    <row r="3" spans="1:7" s="22" customFormat="1" ht="17.25" customHeight="1">
      <c r="A3" s="35" t="s">
        <v>26</v>
      </c>
      <c r="B3" s="54"/>
      <c r="C3" s="29"/>
      <c r="D3" s="29"/>
      <c r="E3" s="29"/>
      <c r="F3" s="25"/>
      <c r="G3" s="36" t="s">
        <v>2</v>
      </c>
    </row>
    <row r="4" spans="1:7" s="22" customFormat="1" ht="17.25" customHeight="1">
      <c r="A4" s="30" t="s">
        <v>3</v>
      </c>
      <c r="B4" s="30"/>
      <c r="C4" s="30" t="s">
        <v>116</v>
      </c>
      <c r="D4" s="30"/>
      <c r="E4" s="30"/>
      <c r="F4" s="30"/>
      <c r="G4" s="30"/>
    </row>
    <row r="5" spans="1:7" s="22" customFormat="1" ht="17.25" customHeight="1">
      <c r="A5" s="30" t="s">
        <v>5</v>
      </c>
      <c r="B5" s="55" t="s">
        <v>6</v>
      </c>
      <c r="C5" s="56" t="s">
        <v>7</v>
      </c>
      <c r="D5" s="56" t="s">
        <v>29</v>
      </c>
      <c r="E5" s="56" t="s">
        <v>117</v>
      </c>
      <c r="F5" s="56" t="s">
        <v>118</v>
      </c>
      <c r="G5" s="57" t="s">
        <v>119</v>
      </c>
    </row>
    <row r="6" spans="1:7" s="22" customFormat="1" ht="17.25" customHeight="1">
      <c r="A6" s="58" t="s">
        <v>8</v>
      </c>
      <c r="B6" s="59">
        <v>3493.543136</v>
      </c>
      <c r="C6" s="60" t="s">
        <v>120</v>
      </c>
      <c r="D6" s="61">
        <f>IF(ISBLANK('[1]财拨总表（引用）'!B6)," ",'[1]财拨总表（引用）'!B6)</f>
        <v>3493.543136</v>
      </c>
      <c r="E6" s="61">
        <f>IF(ISBLANK('[1]财拨总表（引用）'!C6)," ",'[1]财拨总表（引用）'!C6)</f>
        <v>3493.543136</v>
      </c>
      <c r="F6" s="61" t="str">
        <f>IF(ISBLANK('[1]财拨总表（引用）'!D6)," ",'[1]财拨总表（引用）'!D6)</f>
        <v> </v>
      </c>
      <c r="G6" s="62" t="str">
        <f>IF(ISBLANK('[1]财拨总表（引用）'!E6)," ",'[1]财拨总表（引用）'!E6)</f>
        <v> </v>
      </c>
    </row>
    <row r="7" spans="1:7" s="22" customFormat="1" ht="17.25" customHeight="1">
      <c r="A7" s="58" t="s">
        <v>121</v>
      </c>
      <c r="B7" s="61">
        <v>3493.543136</v>
      </c>
      <c r="C7" s="59" t="str">
        <f>IF(ISBLANK('[1]财拨总表（引用）'!A7)," ",'[1]财拨总表（引用）'!A7)</f>
        <v>社会保障和就业支出</v>
      </c>
      <c r="D7" s="61">
        <f>IF(ISBLANK('[1]财拨总表（引用）'!B7)," ",'[1]财拨总表（引用）'!B7)</f>
        <v>3290.052136</v>
      </c>
      <c r="E7" s="61">
        <f>IF(ISBLANK('[1]财拨总表（引用）'!C7)," ",'[1]财拨总表（引用）'!C7)</f>
        <v>3290.052136</v>
      </c>
      <c r="F7" s="61" t="str">
        <f>IF(ISBLANK('[1]财拨总表（引用）'!D7)," ",'[1]财拨总表（引用）'!D7)</f>
        <v> </v>
      </c>
      <c r="G7" s="62"/>
    </row>
    <row r="8" spans="1:7" s="22" customFormat="1" ht="17.25" customHeight="1">
      <c r="A8" s="58" t="s">
        <v>122</v>
      </c>
      <c r="B8" s="63"/>
      <c r="C8" s="59" t="str">
        <f>IF(ISBLANK('[1]财拨总表（引用）'!A8)," ",'[1]财拨总表（引用）'!A8)</f>
        <v>卫生健康支出</v>
      </c>
      <c r="D8" s="61">
        <f>IF(ISBLANK('[1]财拨总表（引用）'!B8)," ",'[1]财拨总表（引用）'!B8)</f>
        <v>190.562848</v>
      </c>
      <c r="E8" s="61">
        <f>IF(ISBLANK('[1]财拨总表（引用）'!C8)," ",'[1]财拨总表（引用）'!C8)</f>
        <v>190.562848</v>
      </c>
      <c r="F8" s="61" t="str">
        <f>IF(ISBLANK('[1]财拨总表（引用）'!D8)," ",'[1]财拨总表（引用）'!D8)</f>
        <v> </v>
      </c>
      <c r="G8" s="62"/>
    </row>
    <row r="9" spans="1:7" s="22" customFormat="1" ht="17.25" customHeight="1">
      <c r="A9" s="58" t="s">
        <v>123</v>
      </c>
      <c r="B9" s="64"/>
      <c r="C9" s="59" t="str">
        <f>IF(ISBLANK('[1]财拨总表（引用）'!A9)," ",'[1]财拨总表（引用）'!A9)</f>
        <v>住房保障支出</v>
      </c>
      <c r="D9" s="61">
        <f>IF(ISBLANK('[1]财拨总表（引用）'!B9)," ",'[1]财拨总表（引用）'!B9)</f>
        <v>12.928152</v>
      </c>
      <c r="E9" s="61">
        <f>IF(ISBLANK('[1]财拨总表（引用）'!C9)," ",'[1]财拨总表（引用）'!C9)</f>
        <v>12.928152</v>
      </c>
      <c r="F9" s="61" t="str">
        <f>IF(ISBLANK('[1]财拨总表（引用）'!D9)," ",'[1]财拨总表（引用）'!D9)</f>
        <v> </v>
      </c>
      <c r="G9" s="62"/>
    </row>
    <row r="10" spans="1:7" s="22" customFormat="1" ht="17.25" customHeight="1">
      <c r="A10" s="58"/>
      <c r="B10" s="65"/>
      <c r="C10" s="59" t="str">
        <f>IF(ISBLANK('[1]财拨总表（引用）'!A10)," ",'[1]财拨总表（引用）'!A10)</f>
        <v> </v>
      </c>
      <c r="D10" s="61" t="str">
        <f>IF(ISBLANK('[1]财拨总表（引用）'!B10)," ",'[1]财拨总表（引用）'!B10)</f>
        <v> </v>
      </c>
      <c r="E10" s="61" t="str">
        <f>IF(ISBLANK('[1]财拨总表（引用）'!C10)," ",'[1]财拨总表（引用）'!C10)</f>
        <v> </v>
      </c>
      <c r="F10" s="61" t="str">
        <f>IF(ISBLANK('[1]财拨总表（引用）'!D10)," ",'[1]财拨总表（引用）'!D10)</f>
        <v> </v>
      </c>
      <c r="G10" s="62"/>
    </row>
    <row r="11" spans="1:7" s="22" customFormat="1" ht="17.25" customHeight="1">
      <c r="A11" s="58"/>
      <c r="B11" s="65"/>
      <c r="C11" s="59" t="str">
        <f>IF(ISBLANK('[1]财拨总表（引用）'!A11)," ",'[1]财拨总表（引用）'!A11)</f>
        <v> </v>
      </c>
      <c r="D11" s="61" t="str">
        <f>IF(ISBLANK('[1]财拨总表（引用）'!B11)," ",'[1]财拨总表（引用）'!B11)</f>
        <v> </v>
      </c>
      <c r="E11" s="61" t="str">
        <f>IF(ISBLANK('[1]财拨总表（引用）'!C11)," ",'[1]财拨总表（引用）'!C11)</f>
        <v> </v>
      </c>
      <c r="F11" s="61" t="str">
        <f>IF(ISBLANK('[1]财拨总表（引用）'!D11)," ",'[1]财拨总表（引用）'!D11)</f>
        <v> </v>
      </c>
      <c r="G11" s="62"/>
    </row>
    <row r="12" spans="1:7" s="22" customFormat="1" ht="17.25" customHeight="1">
      <c r="A12" s="58"/>
      <c r="B12" s="65"/>
      <c r="C12" s="59" t="str">
        <f>IF(ISBLANK('[1]财拨总表（引用）'!A12)," ",'[1]财拨总表（引用）'!A12)</f>
        <v> </v>
      </c>
      <c r="D12" s="61" t="str">
        <f>IF(ISBLANK('[1]财拨总表（引用）'!B12)," ",'[1]财拨总表（引用）'!B12)</f>
        <v> </v>
      </c>
      <c r="E12" s="61" t="str">
        <f>IF(ISBLANK('[1]财拨总表（引用）'!C12)," ",'[1]财拨总表（引用）'!C12)</f>
        <v> </v>
      </c>
      <c r="F12" s="61" t="str">
        <f>IF(ISBLANK('[1]财拨总表（引用）'!D12)," ",'[1]财拨总表（引用）'!D12)</f>
        <v> </v>
      </c>
      <c r="G12" s="62"/>
    </row>
    <row r="13" spans="1:7" s="22" customFormat="1" ht="17.25" customHeight="1">
      <c r="A13" s="58"/>
      <c r="B13" s="65"/>
      <c r="C13" s="59" t="str">
        <f>IF(ISBLANK('[1]财拨总表（引用）'!A13)," ",'[1]财拨总表（引用）'!A13)</f>
        <v> </v>
      </c>
      <c r="D13" s="61" t="str">
        <f>IF(ISBLANK('[1]财拨总表（引用）'!B13)," ",'[1]财拨总表（引用）'!B13)</f>
        <v> </v>
      </c>
      <c r="E13" s="61" t="str">
        <f>IF(ISBLANK('[1]财拨总表（引用）'!C13)," ",'[1]财拨总表（引用）'!C13)</f>
        <v> </v>
      </c>
      <c r="F13" s="61" t="str">
        <f>IF(ISBLANK('[1]财拨总表（引用）'!D13)," ",'[1]财拨总表（引用）'!D13)</f>
        <v> </v>
      </c>
      <c r="G13" s="62"/>
    </row>
    <row r="14" spans="1:7" s="22" customFormat="1" ht="17.25" customHeight="1">
      <c r="A14" s="58"/>
      <c r="B14" s="65"/>
      <c r="C14" s="59" t="str">
        <f>IF(ISBLANK('[1]财拨总表（引用）'!A14)," ",'[1]财拨总表（引用）'!A14)</f>
        <v> </v>
      </c>
      <c r="D14" s="61" t="str">
        <f>IF(ISBLANK('[1]财拨总表（引用）'!B14)," ",'[1]财拨总表（引用）'!B14)</f>
        <v> </v>
      </c>
      <c r="E14" s="61" t="str">
        <f>IF(ISBLANK('[1]财拨总表（引用）'!C14)," ",'[1]财拨总表（引用）'!C14)</f>
        <v> </v>
      </c>
      <c r="F14" s="61" t="str">
        <f>IF(ISBLANK('[1]财拨总表（引用）'!D14)," ",'[1]财拨总表（引用）'!D14)</f>
        <v> </v>
      </c>
      <c r="G14" s="62"/>
    </row>
    <row r="15" spans="1:7" s="22" customFormat="1" ht="17.25" customHeight="1">
      <c r="A15" s="58"/>
      <c r="B15" s="65"/>
      <c r="C15" s="59" t="str">
        <f>IF(ISBLANK('[1]财拨总表（引用）'!A15)," ",'[1]财拨总表（引用）'!A15)</f>
        <v> </v>
      </c>
      <c r="D15" s="61" t="str">
        <f>IF(ISBLANK('[1]财拨总表（引用）'!B15)," ",'[1]财拨总表（引用）'!B15)</f>
        <v> </v>
      </c>
      <c r="E15" s="61" t="str">
        <f>IF(ISBLANK('[1]财拨总表（引用）'!C15)," ",'[1]财拨总表（引用）'!C15)</f>
        <v> </v>
      </c>
      <c r="F15" s="61" t="str">
        <f>IF(ISBLANK('[1]财拨总表（引用）'!D15)," ",'[1]财拨总表（引用）'!D15)</f>
        <v> </v>
      </c>
      <c r="G15" s="62"/>
    </row>
    <row r="16" spans="1:7" s="22" customFormat="1" ht="17.25" customHeight="1">
      <c r="A16" s="58"/>
      <c r="B16" s="65"/>
      <c r="C16" s="59" t="str">
        <f>IF(ISBLANK('[1]财拨总表（引用）'!A16)," ",'[1]财拨总表（引用）'!A16)</f>
        <v> </v>
      </c>
      <c r="D16" s="61" t="str">
        <f>IF(ISBLANK('[1]财拨总表（引用）'!B16)," ",'[1]财拨总表（引用）'!B16)</f>
        <v> </v>
      </c>
      <c r="E16" s="61" t="str">
        <f>IF(ISBLANK('[1]财拨总表（引用）'!C16)," ",'[1]财拨总表（引用）'!C16)</f>
        <v> </v>
      </c>
      <c r="F16" s="61" t="str">
        <f>IF(ISBLANK('[1]财拨总表（引用）'!D16)," ",'[1]财拨总表（引用）'!D16)</f>
        <v> </v>
      </c>
      <c r="G16" s="62"/>
    </row>
    <row r="17" spans="1:7" s="22" customFormat="1" ht="17.25" customHeight="1">
      <c r="A17" s="66"/>
      <c r="B17" s="65"/>
      <c r="C17" s="59" t="str">
        <f>IF(ISBLANK('[1]财拨总表（引用）'!A17)," ",'[1]财拨总表（引用）'!A17)</f>
        <v> </v>
      </c>
      <c r="D17" s="61" t="str">
        <f>IF(ISBLANK('[1]财拨总表（引用）'!B17)," ",'[1]财拨总表（引用）'!B17)</f>
        <v> </v>
      </c>
      <c r="E17" s="61" t="str">
        <f>IF(ISBLANK('[1]财拨总表（引用）'!C17)," ",'[1]财拨总表（引用）'!C17)</f>
        <v> </v>
      </c>
      <c r="F17" s="61" t="str">
        <f>IF(ISBLANK('[1]财拨总表（引用）'!D17)," ",'[1]财拨总表（引用）'!D17)</f>
        <v> </v>
      </c>
      <c r="G17" s="62"/>
    </row>
    <row r="18" spans="1:7" s="22" customFormat="1" ht="17.25" customHeight="1">
      <c r="A18" s="58"/>
      <c r="B18" s="65"/>
      <c r="C18" s="59" t="str">
        <f>IF(ISBLANK('[1]财拨总表（引用）'!A18)," ",'[1]财拨总表（引用）'!A18)</f>
        <v> </v>
      </c>
      <c r="D18" s="61" t="str">
        <f>IF(ISBLANK('[1]财拨总表（引用）'!B18)," ",'[1]财拨总表（引用）'!B18)</f>
        <v> </v>
      </c>
      <c r="E18" s="61" t="str">
        <f>IF(ISBLANK('[1]财拨总表（引用）'!C18)," ",'[1]财拨总表（引用）'!C18)</f>
        <v> </v>
      </c>
      <c r="F18" s="61" t="str">
        <f>IF(ISBLANK('[1]财拨总表（引用）'!D18)," ",'[1]财拨总表（引用）'!D18)</f>
        <v> </v>
      </c>
      <c r="G18" s="62"/>
    </row>
    <row r="19" spans="1:7" s="22" customFormat="1" ht="17.25" customHeight="1">
      <c r="A19" s="67"/>
      <c r="B19" s="64"/>
      <c r="C19" s="59" t="str">
        <f>IF(ISBLANK('[1]财拨总表（引用）'!A19)," ",'[1]财拨总表（引用）'!A19)</f>
        <v> </v>
      </c>
      <c r="D19" s="61" t="str">
        <f>IF(ISBLANK('[1]财拨总表（引用）'!B19)," ",'[1]财拨总表（引用）'!B19)</f>
        <v> </v>
      </c>
      <c r="E19" s="61" t="str">
        <f>IF(ISBLANK('[1]财拨总表（引用）'!C19)," ",'[1]财拨总表（引用）'!C19)</f>
        <v> </v>
      </c>
      <c r="F19" s="61" t="str">
        <f>IF(ISBLANK('[1]财拨总表（引用）'!D19)," ",'[1]财拨总表（引用）'!D19)</f>
        <v> </v>
      </c>
      <c r="G19" s="62"/>
    </row>
    <row r="20" spans="1:7" s="22" customFormat="1" ht="17.25" customHeight="1">
      <c r="A20" s="67"/>
      <c r="B20" s="64"/>
      <c r="C20" s="59" t="str">
        <f>IF(ISBLANK('[1]财拨总表（引用）'!A20)," ",'[1]财拨总表（引用）'!A20)</f>
        <v> </v>
      </c>
      <c r="D20" s="61" t="str">
        <f>IF(ISBLANK('[1]财拨总表（引用）'!B20)," ",'[1]财拨总表（引用）'!B20)</f>
        <v> </v>
      </c>
      <c r="E20" s="61" t="str">
        <f>IF(ISBLANK('[1]财拨总表（引用）'!C20)," ",'[1]财拨总表（引用）'!C20)</f>
        <v> </v>
      </c>
      <c r="F20" s="61" t="str">
        <f>IF(ISBLANK('[1]财拨总表（引用）'!D20)," ",'[1]财拨总表（引用）'!D20)</f>
        <v> </v>
      </c>
      <c r="G20" s="62"/>
    </row>
    <row r="21" spans="1:7" s="22" customFormat="1" ht="17.25" customHeight="1">
      <c r="A21" s="67"/>
      <c r="B21" s="64"/>
      <c r="C21" s="59" t="str">
        <f>IF(ISBLANK('[1]财拨总表（引用）'!A21)," ",'[1]财拨总表（引用）'!A21)</f>
        <v> </v>
      </c>
      <c r="D21" s="61" t="str">
        <f>IF(ISBLANK('[1]财拨总表（引用）'!B21)," ",'[1]财拨总表（引用）'!B21)</f>
        <v> </v>
      </c>
      <c r="E21" s="61" t="str">
        <f>IF(ISBLANK('[1]财拨总表（引用）'!C21)," ",'[1]财拨总表（引用）'!C21)</f>
        <v> </v>
      </c>
      <c r="F21" s="61" t="str">
        <f>IF(ISBLANK('[1]财拨总表（引用）'!D21)," ",'[1]财拨总表（引用）'!D21)</f>
        <v> </v>
      </c>
      <c r="G21" s="62"/>
    </row>
    <row r="22" spans="1:7" s="22" customFormat="1" ht="17.25" customHeight="1">
      <c r="A22" s="67"/>
      <c r="B22" s="64"/>
      <c r="C22" s="59" t="str">
        <f>IF(ISBLANK('[1]财拨总表（引用）'!A22)," ",'[1]财拨总表（引用）'!A22)</f>
        <v> </v>
      </c>
      <c r="D22" s="61" t="str">
        <f>IF(ISBLANK('[1]财拨总表（引用）'!B22)," ",'[1]财拨总表（引用）'!B22)</f>
        <v> </v>
      </c>
      <c r="E22" s="61" t="str">
        <f>IF(ISBLANK('[1]财拨总表（引用）'!C22)," ",'[1]财拨总表（引用）'!C22)</f>
        <v> </v>
      </c>
      <c r="F22" s="61" t="str">
        <f>IF(ISBLANK('[1]财拨总表（引用）'!D22)," ",'[1]财拨总表（引用）'!D22)</f>
        <v> </v>
      </c>
      <c r="G22" s="62"/>
    </row>
    <row r="23" spans="1:7" s="22" customFormat="1" ht="17.25" customHeight="1">
      <c r="A23" s="67"/>
      <c r="B23" s="64"/>
      <c r="C23" s="59" t="str">
        <f>IF(ISBLANK('[1]财拨总表（引用）'!A23)," ",'[1]财拨总表（引用）'!A23)</f>
        <v> </v>
      </c>
      <c r="D23" s="61" t="str">
        <f>IF(ISBLANK('[1]财拨总表（引用）'!B23)," ",'[1]财拨总表（引用）'!B23)</f>
        <v> </v>
      </c>
      <c r="E23" s="61" t="str">
        <f>IF(ISBLANK('[1]财拨总表（引用）'!C23)," ",'[1]财拨总表（引用）'!C23)</f>
        <v> </v>
      </c>
      <c r="F23" s="61" t="str">
        <f>IF(ISBLANK('[1]财拨总表（引用）'!D23)," ",'[1]财拨总表（引用）'!D23)</f>
        <v> </v>
      </c>
      <c r="G23" s="62"/>
    </row>
    <row r="24" spans="1:7" s="22" customFormat="1" ht="19.5" customHeight="1">
      <c r="A24" s="67"/>
      <c r="B24" s="64"/>
      <c r="C24" s="59" t="str">
        <f>IF(ISBLANK('[1]财拨总表（引用）'!A24)," ",'[1]财拨总表（引用）'!A24)</f>
        <v> </v>
      </c>
      <c r="D24" s="61" t="str">
        <f>IF(ISBLANK('[1]财拨总表（引用）'!B24)," ",'[1]财拨总表（引用）'!B24)</f>
        <v> </v>
      </c>
      <c r="E24" s="61" t="str">
        <f>IF(ISBLANK('[1]财拨总表（引用）'!C24)," ",'[1]财拨总表（引用）'!C24)</f>
        <v> </v>
      </c>
      <c r="F24" s="61" t="str">
        <f>IF(ISBLANK('[1]财拨总表（引用）'!D24)," ",'[1]财拨总表（引用）'!D24)</f>
        <v> </v>
      </c>
      <c r="G24" s="62"/>
    </row>
    <row r="25" spans="1:7" s="22" customFormat="1" ht="19.5" customHeight="1">
      <c r="A25" s="67"/>
      <c r="B25" s="64"/>
      <c r="C25" s="59" t="str">
        <f>IF(ISBLANK('[1]财拨总表（引用）'!A25)," ",'[1]财拨总表（引用）'!A25)</f>
        <v> </v>
      </c>
      <c r="D25" s="61" t="str">
        <f>IF(ISBLANK('[1]财拨总表（引用）'!B25)," ",'[1]财拨总表（引用）'!B25)</f>
        <v> </v>
      </c>
      <c r="E25" s="61" t="str">
        <f>IF(ISBLANK('[1]财拨总表（引用）'!C25)," ",'[1]财拨总表（引用）'!C25)</f>
        <v> </v>
      </c>
      <c r="F25" s="61" t="str">
        <f>IF(ISBLANK('[1]财拨总表（引用）'!D25)," ",'[1]财拨总表（引用）'!D25)</f>
        <v> </v>
      </c>
      <c r="G25" s="62"/>
    </row>
    <row r="26" spans="1:7" s="22" customFormat="1" ht="19.5" customHeight="1">
      <c r="A26" s="67"/>
      <c r="B26" s="64"/>
      <c r="C26" s="59" t="str">
        <f>IF(ISBLANK('[1]财拨总表（引用）'!A26)," ",'[1]财拨总表（引用）'!A26)</f>
        <v> </v>
      </c>
      <c r="D26" s="61" t="str">
        <f>IF(ISBLANK('[1]财拨总表（引用）'!B26)," ",'[1]财拨总表（引用）'!B26)</f>
        <v> </v>
      </c>
      <c r="E26" s="61" t="str">
        <f>IF(ISBLANK('[1]财拨总表（引用）'!C26)," ",'[1]财拨总表（引用）'!C26)</f>
        <v> </v>
      </c>
      <c r="F26" s="61" t="str">
        <f>IF(ISBLANK('[1]财拨总表（引用）'!D26)," ",'[1]财拨总表（引用）'!D26)</f>
        <v> </v>
      </c>
      <c r="G26" s="62"/>
    </row>
    <row r="27" spans="1:7" s="22" customFormat="1" ht="19.5" customHeight="1">
      <c r="A27" s="67"/>
      <c r="B27" s="64"/>
      <c r="C27" s="59" t="str">
        <f>IF(ISBLANK('[1]财拨总表（引用）'!A27)," ",'[1]财拨总表（引用）'!A27)</f>
        <v> </v>
      </c>
      <c r="D27" s="61" t="str">
        <f>IF(ISBLANK('[1]财拨总表（引用）'!B27)," ",'[1]财拨总表（引用）'!B27)</f>
        <v> </v>
      </c>
      <c r="E27" s="61" t="str">
        <f>IF(ISBLANK('[1]财拨总表（引用）'!C27)," ",'[1]财拨总表（引用）'!C27)</f>
        <v> </v>
      </c>
      <c r="F27" s="61" t="str">
        <f>IF(ISBLANK('[1]财拨总表（引用）'!D27)," ",'[1]财拨总表（引用）'!D27)</f>
        <v> </v>
      </c>
      <c r="G27" s="62"/>
    </row>
    <row r="28" spans="1:7" s="22" customFormat="1" ht="19.5" customHeight="1">
      <c r="A28" s="67"/>
      <c r="B28" s="64"/>
      <c r="C28" s="59" t="str">
        <f>IF(ISBLANK('[1]财拨总表（引用）'!A28)," ",'[1]财拨总表（引用）'!A28)</f>
        <v> </v>
      </c>
      <c r="D28" s="61" t="str">
        <f>IF(ISBLANK('[1]财拨总表（引用）'!B28)," ",'[1]财拨总表（引用）'!B28)</f>
        <v> </v>
      </c>
      <c r="E28" s="61" t="str">
        <f>IF(ISBLANK('[1]财拨总表（引用）'!C28)," ",'[1]财拨总表（引用）'!C28)</f>
        <v> </v>
      </c>
      <c r="F28" s="61" t="str">
        <f>IF(ISBLANK('[1]财拨总表（引用）'!D28)," ",'[1]财拨总表（引用）'!D28)</f>
        <v> </v>
      </c>
      <c r="G28" s="62"/>
    </row>
    <row r="29" spans="1:7" s="22" customFormat="1" ht="19.5" customHeight="1">
      <c r="A29" s="67"/>
      <c r="B29" s="64"/>
      <c r="C29" s="59" t="str">
        <f>IF(ISBLANK('[1]财拨总表（引用）'!A29)," ",'[1]财拨总表（引用）'!A29)</f>
        <v> </v>
      </c>
      <c r="D29" s="61" t="str">
        <f>IF(ISBLANK('[1]财拨总表（引用）'!B29)," ",'[1]财拨总表（引用）'!B29)</f>
        <v> </v>
      </c>
      <c r="E29" s="61" t="str">
        <f>IF(ISBLANK('[1]财拨总表（引用）'!C29)," ",'[1]财拨总表（引用）'!C29)</f>
        <v> </v>
      </c>
      <c r="F29" s="61" t="str">
        <f>IF(ISBLANK('[1]财拨总表（引用）'!D29)," ",'[1]财拨总表（引用）'!D29)</f>
        <v> </v>
      </c>
      <c r="G29" s="62"/>
    </row>
    <row r="30" spans="1:7" s="22" customFormat="1" ht="19.5" customHeight="1">
      <c r="A30" s="67"/>
      <c r="B30" s="64"/>
      <c r="C30" s="59" t="str">
        <f>IF(ISBLANK('[1]财拨总表（引用）'!A30)," ",'[1]财拨总表（引用）'!A30)</f>
        <v> </v>
      </c>
      <c r="D30" s="61" t="str">
        <f>IF(ISBLANK('[1]财拨总表（引用）'!B30)," ",'[1]财拨总表（引用）'!B30)</f>
        <v> </v>
      </c>
      <c r="E30" s="61" t="str">
        <f>IF(ISBLANK('[1]财拨总表（引用）'!C30)," ",'[1]财拨总表（引用）'!C30)</f>
        <v> </v>
      </c>
      <c r="F30" s="61" t="str">
        <f>IF(ISBLANK('[1]财拨总表（引用）'!D30)," ",'[1]财拨总表（引用）'!D30)</f>
        <v> </v>
      </c>
      <c r="G30" s="62"/>
    </row>
    <row r="31" spans="1:7" s="22" customFormat="1" ht="19.5" customHeight="1">
      <c r="A31" s="67"/>
      <c r="B31" s="64"/>
      <c r="C31" s="59" t="str">
        <f>IF(ISBLANK('[1]财拨总表（引用）'!A31)," ",'[1]财拨总表（引用）'!A31)</f>
        <v> </v>
      </c>
      <c r="D31" s="61" t="str">
        <f>IF(ISBLANK('[1]财拨总表（引用）'!B31)," ",'[1]财拨总表（引用）'!B31)</f>
        <v> </v>
      </c>
      <c r="E31" s="61" t="str">
        <f>IF(ISBLANK('[1]财拨总表（引用）'!C31)," ",'[1]财拨总表（引用）'!C31)</f>
        <v> </v>
      </c>
      <c r="F31" s="61" t="str">
        <f>IF(ISBLANK('[1]财拨总表（引用）'!D31)," ",'[1]财拨总表（引用）'!D31)</f>
        <v> </v>
      </c>
      <c r="G31" s="62"/>
    </row>
    <row r="32" spans="1:7" s="22" customFormat="1" ht="19.5" customHeight="1">
      <c r="A32" s="67"/>
      <c r="B32" s="64"/>
      <c r="C32" s="59" t="str">
        <f>IF(ISBLANK('[1]财拨总表（引用）'!A32)," ",'[1]财拨总表（引用）'!A32)</f>
        <v> </v>
      </c>
      <c r="D32" s="61" t="str">
        <f>IF(ISBLANK('[1]财拨总表（引用）'!B32)," ",'[1]财拨总表（引用）'!B32)</f>
        <v> </v>
      </c>
      <c r="E32" s="61" t="str">
        <f>IF(ISBLANK('[1]财拨总表（引用）'!C32)," ",'[1]财拨总表（引用）'!C32)</f>
        <v> </v>
      </c>
      <c r="F32" s="61" t="str">
        <f>IF(ISBLANK('[1]财拨总表（引用）'!D32)," ",'[1]财拨总表（引用）'!D32)</f>
        <v> </v>
      </c>
      <c r="G32" s="62"/>
    </row>
    <row r="33" spans="1:7" s="22" customFormat="1" ht="19.5" customHeight="1">
      <c r="A33" s="67"/>
      <c r="B33" s="64"/>
      <c r="C33" s="59" t="str">
        <f>IF(ISBLANK('[1]财拨总表（引用）'!A33)," ",'[1]财拨总表（引用）'!A33)</f>
        <v> </v>
      </c>
      <c r="D33" s="61" t="str">
        <f>IF(ISBLANK('[1]财拨总表（引用）'!B33)," ",'[1]财拨总表（引用）'!B33)</f>
        <v> </v>
      </c>
      <c r="E33" s="61" t="str">
        <f>IF(ISBLANK('[1]财拨总表（引用）'!C33)," ",'[1]财拨总表（引用）'!C33)</f>
        <v> </v>
      </c>
      <c r="F33" s="61" t="str">
        <f>IF(ISBLANK('[1]财拨总表（引用）'!D33)," ",'[1]财拨总表（引用）'!D33)</f>
        <v> </v>
      </c>
      <c r="G33" s="62"/>
    </row>
    <row r="34" spans="1:7" s="22" customFormat="1" ht="19.5" customHeight="1">
      <c r="A34" s="67"/>
      <c r="B34" s="64"/>
      <c r="C34" s="59" t="str">
        <f>IF(ISBLANK('[1]财拨总表（引用）'!A34)," ",'[1]财拨总表（引用）'!A34)</f>
        <v> </v>
      </c>
      <c r="D34" s="61" t="str">
        <f>IF(ISBLANK('[1]财拨总表（引用）'!B34)," ",'[1]财拨总表（引用）'!B34)</f>
        <v> </v>
      </c>
      <c r="E34" s="61" t="str">
        <f>IF(ISBLANK('[1]财拨总表（引用）'!C34)," ",'[1]财拨总表（引用）'!C34)</f>
        <v> </v>
      </c>
      <c r="F34" s="61" t="str">
        <f>IF(ISBLANK('[1]财拨总表（引用）'!D34)," ",'[1]财拨总表（引用）'!D34)</f>
        <v> </v>
      </c>
      <c r="G34" s="62"/>
    </row>
    <row r="35" spans="1:7" s="22" customFormat="1" ht="19.5" customHeight="1">
      <c r="A35" s="67"/>
      <c r="B35" s="64"/>
      <c r="C35" s="59" t="str">
        <f>IF(ISBLANK('[1]财拨总表（引用）'!A35)," ",'[1]财拨总表（引用）'!A35)</f>
        <v> </v>
      </c>
      <c r="D35" s="61" t="str">
        <f>IF(ISBLANK('[1]财拨总表（引用）'!B35)," ",'[1]财拨总表（引用）'!B35)</f>
        <v> </v>
      </c>
      <c r="E35" s="61" t="str">
        <f>IF(ISBLANK('[1]财拨总表（引用）'!C35)," ",'[1]财拨总表（引用）'!C35)</f>
        <v> </v>
      </c>
      <c r="F35" s="61" t="str">
        <f>IF(ISBLANK('[1]财拨总表（引用）'!D35)," ",'[1]财拨总表（引用）'!D35)</f>
        <v> </v>
      </c>
      <c r="G35" s="62"/>
    </row>
    <row r="36" spans="1:7" s="22" customFormat="1" ht="19.5" customHeight="1">
      <c r="A36" s="67"/>
      <c r="B36" s="64"/>
      <c r="C36" s="59" t="str">
        <f>IF(ISBLANK('[1]财拨总表（引用）'!A36)," ",'[1]财拨总表（引用）'!A36)</f>
        <v> </v>
      </c>
      <c r="D36" s="61" t="str">
        <f>IF(ISBLANK('[1]财拨总表（引用）'!B36)," ",'[1]财拨总表（引用）'!B36)</f>
        <v> </v>
      </c>
      <c r="E36" s="61" t="str">
        <f>IF(ISBLANK('[1]财拨总表（引用）'!C36)," ",'[1]财拨总表（引用）'!C36)</f>
        <v> </v>
      </c>
      <c r="F36" s="61" t="str">
        <f>IF(ISBLANK('[1]财拨总表（引用）'!D36)," ",'[1]财拨总表（引用）'!D36)</f>
        <v> </v>
      </c>
      <c r="G36" s="62"/>
    </row>
    <row r="37" spans="1:7" s="22" customFormat="1" ht="19.5" customHeight="1">
      <c r="A37" s="67"/>
      <c r="B37" s="64"/>
      <c r="C37" s="59" t="str">
        <f>IF(ISBLANK('[1]财拨总表（引用）'!A37)," ",'[1]财拨总表（引用）'!A37)</f>
        <v> </v>
      </c>
      <c r="D37" s="61" t="str">
        <f>IF(ISBLANK('[1]财拨总表（引用）'!B37)," ",'[1]财拨总表（引用）'!B37)</f>
        <v> </v>
      </c>
      <c r="E37" s="61" t="str">
        <f>IF(ISBLANK('[1]财拨总表（引用）'!C37)," ",'[1]财拨总表（引用）'!C37)</f>
        <v> </v>
      </c>
      <c r="F37" s="61" t="str">
        <f>IF(ISBLANK('[1]财拨总表（引用）'!D37)," ",'[1]财拨总表（引用）'!D37)</f>
        <v> </v>
      </c>
      <c r="G37" s="62"/>
    </row>
    <row r="38" spans="1:7" s="22" customFormat="1" ht="19.5" customHeight="1">
      <c r="A38" s="67"/>
      <c r="B38" s="64"/>
      <c r="C38" s="59" t="str">
        <f>IF(ISBLANK('[1]财拨总表（引用）'!A38)," ",'[1]财拨总表（引用）'!A38)</f>
        <v> </v>
      </c>
      <c r="D38" s="61" t="str">
        <f>IF(ISBLANK('[1]财拨总表（引用）'!B38)," ",'[1]财拨总表（引用）'!B38)</f>
        <v> </v>
      </c>
      <c r="E38" s="61" t="str">
        <f>IF(ISBLANK('[1]财拨总表（引用）'!C38)," ",'[1]财拨总表（引用）'!C38)</f>
        <v> </v>
      </c>
      <c r="F38" s="61" t="str">
        <f>IF(ISBLANK('[1]财拨总表（引用）'!D38)," ",'[1]财拨总表（引用）'!D38)</f>
        <v> </v>
      </c>
      <c r="G38" s="62"/>
    </row>
    <row r="39" spans="1:7" s="22" customFormat="1" ht="19.5" customHeight="1">
      <c r="A39" s="67"/>
      <c r="B39" s="64"/>
      <c r="C39" s="59" t="str">
        <f>IF(ISBLANK('[1]财拨总表（引用）'!A39)," ",'[1]财拨总表（引用）'!A39)</f>
        <v> </v>
      </c>
      <c r="D39" s="61" t="str">
        <f>IF(ISBLANK('[1]财拨总表（引用）'!B39)," ",'[1]财拨总表（引用）'!B39)</f>
        <v> </v>
      </c>
      <c r="E39" s="61" t="str">
        <f>IF(ISBLANK('[1]财拨总表（引用）'!C39)," ",'[1]财拨总表（引用）'!C39)</f>
        <v> </v>
      </c>
      <c r="F39" s="61" t="str">
        <f>IF(ISBLANK('[1]财拨总表（引用）'!D39)," ",'[1]财拨总表（引用）'!D39)</f>
        <v> </v>
      </c>
      <c r="G39" s="62"/>
    </row>
    <row r="40" spans="1:7" s="22" customFormat="1" ht="19.5" customHeight="1">
      <c r="A40" s="67"/>
      <c r="B40" s="64"/>
      <c r="C40" s="59" t="str">
        <f>IF(ISBLANK('[1]财拨总表（引用）'!A40)," ",'[1]财拨总表（引用）'!A40)</f>
        <v> </v>
      </c>
      <c r="D40" s="61" t="str">
        <f>IF(ISBLANK('[1]财拨总表（引用）'!B40)," ",'[1]财拨总表（引用）'!B40)</f>
        <v> </v>
      </c>
      <c r="E40" s="61" t="str">
        <f>IF(ISBLANK('[1]财拨总表（引用）'!C40)," ",'[1]财拨总表（引用）'!C40)</f>
        <v> </v>
      </c>
      <c r="F40" s="61" t="str">
        <f>IF(ISBLANK('[1]财拨总表（引用）'!D40)," ",'[1]财拨总表（引用）'!D40)</f>
        <v> </v>
      </c>
      <c r="G40" s="62"/>
    </row>
    <row r="41" spans="1:7" s="22" customFormat="1" ht="19.5" customHeight="1">
      <c r="A41" s="67"/>
      <c r="B41" s="64"/>
      <c r="C41" s="59" t="str">
        <f>IF(ISBLANK('[1]财拨总表（引用）'!A41)," ",'[1]财拨总表（引用）'!A41)</f>
        <v> </v>
      </c>
      <c r="D41" s="61" t="str">
        <f>IF(ISBLANK('[1]财拨总表（引用）'!B41)," ",'[1]财拨总表（引用）'!B41)</f>
        <v> </v>
      </c>
      <c r="E41" s="61" t="str">
        <f>IF(ISBLANK('[1]财拨总表（引用）'!C41)," ",'[1]财拨总表（引用）'!C41)</f>
        <v> </v>
      </c>
      <c r="F41" s="61" t="str">
        <f>IF(ISBLANK('[1]财拨总表（引用）'!D41)," ",'[1]财拨总表（引用）'!D41)</f>
        <v> </v>
      </c>
      <c r="G41" s="62"/>
    </row>
    <row r="42" spans="1:7" s="22" customFormat="1" ht="19.5" customHeight="1">
      <c r="A42" s="67"/>
      <c r="B42" s="64"/>
      <c r="C42" s="59" t="str">
        <f>IF(ISBLANK('[1]财拨总表（引用）'!A42)," ",'[1]财拨总表（引用）'!A42)</f>
        <v> </v>
      </c>
      <c r="D42" s="61" t="str">
        <f>IF(ISBLANK('[1]财拨总表（引用）'!B42)," ",'[1]财拨总表（引用）'!B42)</f>
        <v> </v>
      </c>
      <c r="E42" s="61" t="str">
        <f>IF(ISBLANK('[1]财拨总表（引用）'!C42)," ",'[1]财拨总表（引用）'!C42)</f>
        <v> </v>
      </c>
      <c r="F42" s="61" t="str">
        <f>IF(ISBLANK('[1]财拨总表（引用）'!D42)," ",'[1]财拨总表（引用）'!D42)</f>
        <v> </v>
      </c>
      <c r="G42" s="62"/>
    </row>
    <row r="43" spans="1:7" s="22" customFormat="1" ht="19.5" customHeight="1">
      <c r="A43" s="67"/>
      <c r="B43" s="64"/>
      <c r="C43" s="59" t="str">
        <f>IF(ISBLANK('[1]财拨总表（引用）'!A43)," ",'[1]财拨总表（引用）'!A43)</f>
        <v> </v>
      </c>
      <c r="D43" s="61" t="str">
        <f>IF(ISBLANK('[1]财拨总表（引用）'!B43)," ",'[1]财拨总表（引用）'!B43)</f>
        <v> </v>
      </c>
      <c r="E43" s="61" t="str">
        <f>IF(ISBLANK('[1]财拨总表（引用）'!C43)," ",'[1]财拨总表（引用）'!C43)</f>
        <v> </v>
      </c>
      <c r="F43" s="61" t="str">
        <f>IF(ISBLANK('[1]财拨总表（引用）'!D43)," ",'[1]财拨总表（引用）'!D43)</f>
        <v> </v>
      </c>
      <c r="G43" s="62"/>
    </row>
    <row r="44" spans="1:7" s="22" customFormat="1" ht="19.5" customHeight="1">
      <c r="A44" s="67"/>
      <c r="B44" s="64"/>
      <c r="C44" s="59" t="str">
        <f>IF(ISBLANK('[1]财拨总表（引用）'!A44)," ",'[1]财拨总表（引用）'!A44)</f>
        <v> </v>
      </c>
      <c r="D44" s="61" t="str">
        <f>IF(ISBLANK('[1]财拨总表（引用）'!B44)," ",'[1]财拨总表（引用）'!B44)</f>
        <v> </v>
      </c>
      <c r="E44" s="61" t="str">
        <f>IF(ISBLANK('[1]财拨总表（引用）'!C44)," ",'[1]财拨总表（引用）'!C44)</f>
        <v> </v>
      </c>
      <c r="F44" s="61" t="str">
        <f>IF(ISBLANK('[1]财拨总表（引用）'!D44)," ",'[1]财拨总表（引用）'!D44)</f>
        <v> </v>
      </c>
      <c r="G44" s="62"/>
    </row>
    <row r="45" spans="1:7" s="22" customFormat="1" ht="19.5" customHeight="1">
      <c r="A45" s="67"/>
      <c r="B45" s="64"/>
      <c r="C45" s="59" t="str">
        <f>IF(ISBLANK('[1]财拨总表（引用）'!A45)," ",'[1]财拨总表（引用）'!A45)</f>
        <v> </v>
      </c>
      <c r="D45" s="61" t="str">
        <f>IF(ISBLANK('[1]财拨总表（引用）'!B45)," ",'[1]财拨总表（引用）'!B45)</f>
        <v> </v>
      </c>
      <c r="E45" s="61" t="str">
        <f>IF(ISBLANK('[1]财拨总表（引用）'!C45)," ",'[1]财拨总表（引用）'!C45)</f>
        <v> </v>
      </c>
      <c r="F45" s="61" t="str">
        <f>IF(ISBLANK('[1]财拨总表（引用）'!D45)," ",'[1]财拨总表（引用）'!D45)</f>
        <v> </v>
      </c>
      <c r="G45" s="62"/>
    </row>
    <row r="46" spans="1:7" s="22" customFormat="1" ht="19.5" customHeight="1">
      <c r="A46" s="67"/>
      <c r="B46" s="64"/>
      <c r="C46" s="59" t="str">
        <f>IF(ISBLANK('[1]财拨总表（引用）'!A46)," ",'[1]财拨总表（引用）'!A46)</f>
        <v> </v>
      </c>
      <c r="D46" s="61" t="str">
        <f>IF(ISBLANK('[1]财拨总表（引用）'!B46)," ",'[1]财拨总表（引用）'!B46)</f>
        <v> </v>
      </c>
      <c r="E46" s="61" t="str">
        <f>IF(ISBLANK('[1]财拨总表（引用）'!C46)," ",'[1]财拨总表（引用）'!C46)</f>
        <v> </v>
      </c>
      <c r="F46" s="61" t="str">
        <f>IF(ISBLANK('[1]财拨总表（引用）'!D46)," ",'[1]财拨总表（引用）'!D46)</f>
        <v> </v>
      </c>
      <c r="G46" s="62"/>
    </row>
    <row r="47" spans="1:7" s="22" customFormat="1" ht="17.25" customHeight="1">
      <c r="A47" s="67"/>
      <c r="B47" s="68"/>
      <c r="C47" s="33"/>
      <c r="D47" s="69" t="str">
        <f>IF(ISBLANK('[1]财拨总表（引用）'!B47)," ",'[1]财拨总表（引用）'!B47)</f>
        <v> </v>
      </c>
      <c r="E47" s="69" t="str">
        <f>IF(ISBLANK('[1]财拨总表（引用）'!C47)," ",'[1]财拨总表（引用）'!C47)</f>
        <v> </v>
      </c>
      <c r="F47" s="69" t="str">
        <f>IF(ISBLANK('[1]财拨总表（引用）'!D47)," ",'[1]财拨总表（引用）'!D47)</f>
        <v> </v>
      </c>
      <c r="G47" s="70"/>
    </row>
    <row r="48" spans="1:7" s="22" customFormat="1" ht="17.25" customHeight="1">
      <c r="A48" s="57"/>
      <c r="B48" s="68"/>
      <c r="C48" s="33"/>
      <c r="D48" s="69" t="str">
        <f>IF(ISBLANK('[1]财拨总表（引用）'!B48)," ",'[1]财拨总表（引用）'!B48)</f>
        <v> </v>
      </c>
      <c r="E48" s="69" t="str">
        <f>IF(ISBLANK('[1]财拨总表（引用）'!C48)," ",'[1]财拨总表（引用）'!C48)</f>
        <v> </v>
      </c>
      <c r="F48" s="69" t="str">
        <f>IF(ISBLANK('[1]财拨总表（引用）'!D48)," ",'[1]财拨总表（引用）'!D48)</f>
        <v> </v>
      </c>
      <c r="G48" s="70"/>
    </row>
    <row r="49" spans="1:7" s="22" customFormat="1" ht="17.25" customHeight="1">
      <c r="A49" s="67"/>
      <c r="B49" s="68"/>
      <c r="C49" s="33"/>
      <c r="D49" s="69" t="str">
        <f>IF(ISBLANK('[1]财拨总表（引用）'!B49)," ",'[1]财拨总表（引用）'!B49)</f>
        <v> </v>
      </c>
      <c r="E49" s="69" t="str">
        <f>IF(ISBLANK('[1]财拨总表（引用）'!C49)," ",'[1]财拨总表（引用）'!C49)</f>
        <v> </v>
      </c>
      <c r="F49" s="69" t="str">
        <f>IF(ISBLANK('[1]财拨总表（引用）'!D49)," ",'[1]财拨总表（引用）'!D49)</f>
        <v> </v>
      </c>
      <c r="G49" s="70"/>
    </row>
    <row r="50" spans="1:7" s="22" customFormat="1" ht="17.25" customHeight="1">
      <c r="A50" s="71"/>
      <c r="B50" s="68"/>
      <c r="C50" s="33"/>
      <c r="D50" s="69" t="str">
        <f>IF(ISBLANK('[1]财拨总表（引用）'!B50)," ",'[1]财拨总表（引用）'!B50)</f>
        <v> </v>
      </c>
      <c r="E50" s="69" t="str">
        <f>IF(ISBLANK('[1]财拨总表（引用）'!C50)," ",'[1]财拨总表（引用）'!C50)</f>
        <v> </v>
      </c>
      <c r="F50" s="69" t="str">
        <f>IF(ISBLANK('[1]财拨总表（引用）'!D50)," ",'[1]财拨总表（引用）'!D50)</f>
        <v> </v>
      </c>
      <c r="G50" s="70"/>
    </row>
    <row r="51" spans="1:7" s="22" customFormat="1" ht="17.25" customHeight="1">
      <c r="A51" s="67"/>
      <c r="B51" s="64"/>
      <c r="C51" s="33"/>
      <c r="D51" s="69" t="str">
        <f>IF(ISBLANK('[1]财拨总表（引用）'!B51)," ",'[1]财拨总表（引用）'!B51)</f>
        <v> </v>
      </c>
      <c r="E51" s="69" t="str">
        <f>IF(ISBLANK('[1]财拨总表（引用）'!C51)," ",'[1]财拨总表（引用）'!C51)</f>
        <v> </v>
      </c>
      <c r="F51" s="69" t="str">
        <f>IF(ISBLANK('[1]财拨总表（引用）'!D51)," ",'[1]财拨总表（引用）'!D51)</f>
        <v> </v>
      </c>
      <c r="G51" s="70"/>
    </row>
    <row r="52" spans="1:7" s="22" customFormat="1" ht="17.25" customHeight="1">
      <c r="A52" s="71" t="s">
        <v>23</v>
      </c>
      <c r="B52" s="33">
        <v>3493.543136</v>
      </c>
      <c r="C52" s="71" t="s">
        <v>24</v>
      </c>
      <c r="D52" s="69">
        <f>IF(ISBLANK('[1]财拨总表（引用）'!B6)," ",'[1]财拨总表（引用）'!B6)</f>
        <v>3493.543136</v>
      </c>
      <c r="E52" s="69">
        <f>IF(ISBLANK('[1]财拨总表（引用）'!C6)," ",'[1]财拨总表（引用）'!C6)</f>
        <v>3493.543136</v>
      </c>
      <c r="F52" s="69" t="str">
        <f>IF(ISBLANK('[1]财拨总表（引用）'!D6)," ",'[1]财拨总表（引用）'!D6)</f>
        <v> </v>
      </c>
      <c r="G52" s="70" t="str">
        <f>IF(ISBLANK('[1]财拨总表（引用）'!E6)," ",'[1]财拨总表（引用）'!E6)</f>
        <v> </v>
      </c>
    </row>
    <row r="53" spans="2:7" s="22" customFormat="1" ht="15">
      <c r="B53" s="72"/>
      <c r="G53" s="37"/>
    </row>
    <row r="54" spans="2:7" s="22" customFormat="1" ht="15">
      <c r="B54" s="72"/>
      <c r="G54" s="37"/>
    </row>
    <row r="55" spans="2:7" s="22" customFormat="1" ht="15">
      <c r="B55" s="72"/>
      <c r="G55" s="37"/>
    </row>
    <row r="56" spans="2:7" s="22" customFormat="1" ht="15">
      <c r="B56" s="72"/>
      <c r="G56" s="37"/>
    </row>
    <row r="57" spans="2:7" s="22" customFormat="1" ht="15">
      <c r="B57" s="72"/>
      <c r="G57" s="37"/>
    </row>
    <row r="58" spans="2:7" s="22" customFormat="1" ht="15">
      <c r="B58" s="72"/>
      <c r="G58" s="37"/>
    </row>
    <row r="59" spans="2:7" s="22" customFormat="1" ht="15">
      <c r="B59" s="72"/>
      <c r="G59" s="37"/>
    </row>
    <row r="60" spans="2:7" s="22" customFormat="1" ht="15">
      <c r="B60" s="72"/>
      <c r="G60" s="37"/>
    </row>
    <row r="61" spans="2:7" s="22" customFormat="1" ht="15">
      <c r="B61" s="72"/>
      <c r="G61" s="37"/>
    </row>
    <row r="62" spans="2:7" s="22" customFormat="1" ht="15">
      <c r="B62" s="72"/>
      <c r="G62" s="37"/>
    </row>
    <row r="63" spans="2:7" s="22" customFormat="1" ht="15">
      <c r="B63" s="72"/>
      <c r="G63" s="37"/>
    </row>
    <row r="64" spans="2:7" s="22" customFormat="1" ht="15">
      <c r="B64" s="72"/>
      <c r="G64" s="37"/>
    </row>
    <row r="65" spans="2:7" s="22" customFormat="1" ht="15">
      <c r="B65" s="72"/>
      <c r="G65" s="37"/>
    </row>
    <row r="66" spans="2:7" s="22" customFormat="1" ht="15">
      <c r="B66" s="72"/>
      <c r="G66" s="37"/>
    </row>
    <row r="67" spans="2:7" s="22" customFormat="1" ht="15">
      <c r="B67" s="72"/>
      <c r="G67" s="37"/>
    </row>
    <row r="68" spans="2:7" s="22" customFormat="1" ht="15">
      <c r="B68" s="72"/>
      <c r="G68" s="37"/>
    </row>
    <row r="69" spans="2:7" s="22" customFormat="1" ht="15">
      <c r="B69" s="72"/>
      <c r="G69" s="37"/>
    </row>
    <row r="70" spans="2:7" s="22" customFormat="1" ht="15">
      <c r="B70" s="72"/>
      <c r="G70" s="37"/>
    </row>
    <row r="71" spans="2:7" s="22" customFormat="1" ht="15">
      <c r="B71" s="72"/>
      <c r="G71" s="37"/>
    </row>
    <row r="72" spans="2:7" s="22" customFormat="1" ht="15">
      <c r="B72" s="72"/>
      <c r="G72" s="37"/>
    </row>
    <row r="73" spans="2:7" s="22" customFormat="1" ht="15">
      <c r="B73" s="72"/>
      <c r="G73" s="37"/>
    </row>
    <row r="74" spans="2:7" s="22" customFormat="1" ht="15">
      <c r="B74" s="72"/>
      <c r="G74" s="37"/>
    </row>
    <row r="75" spans="2:7" s="22" customFormat="1" ht="15">
      <c r="B75" s="72"/>
      <c r="G75" s="37"/>
    </row>
    <row r="76" spans="2:7" s="22" customFormat="1" ht="15">
      <c r="B76" s="72"/>
      <c r="G76" s="37"/>
    </row>
    <row r="77" spans="2:7" s="22" customFormat="1" ht="15">
      <c r="B77" s="72"/>
      <c r="G77" s="37"/>
    </row>
    <row r="78" spans="2:32" s="22" customFormat="1" ht="15">
      <c r="B78" s="72"/>
      <c r="G78" s="37"/>
      <c r="AF78" s="31"/>
    </row>
    <row r="79" spans="2:30" s="22" customFormat="1" ht="15">
      <c r="B79" s="72"/>
      <c r="G79" s="37"/>
      <c r="AD79" s="31"/>
    </row>
    <row r="80" spans="2:32" s="22" customFormat="1" ht="15">
      <c r="B80" s="72"/>
      <c r="G80" s="37"/>
      <c r="AE80" s="31"/>
      <c r="AF80" s="31"/>
    </row>
    <row r="81" spans="2:33" s="22" customFormat="1" ht="15">
      <c r="B81" s="72"/>
      <c r="G81" s="37"/>
      <c r="AF81" s="31"/>
      <c r="AG81" s="31"/>
    </row>
    <row r="82" spans="2:33" s="22" customFormat="1" ht="15">
      <c r="B82" s="72"/>
      <c r="G82" s="37"/>
      <c r="AG82" s="73"/>
    </row>
    <row r="83" spans="2:7" s="22" customFormat="1" ht="15">
      <c r="B83" s="72"/>
      <c r="G83" s="37"/>
    </row>
    <row r="84" spans="2:7" s="22" customFormat="1" ht="15">
      <c r="B84" s="72"/>
      <c r="G84" s="37"/>
    </row>
    <row r="85" spans="2:7" s="22" customFormat="1" ht="15">
      <c r="B85" s="72"/>
      <c r="G85" s="37"/>
    </row>
    <row r="86" spans="2:7" s="22" customFormat="1" ht="15">
      <c r="B86" s="72"/>
      <c r="G86" s="37"/>
    </row>
    <row r="87" spans="2:7" s="22" customFormat="1" ht="15">
      <c r="B87" s="72"/>
      <c r="G87" s="37"/>
    </row>
    <row r="88" spans="2:7" s="22" customFormat="1" ht="15">
      <c r="B88" s="72"/>
      <c r="G88" s="37"/>
    </row>
    <row r="89" spans="2:7" s="22" customFormat="1" ht="15">
      <c r="B89" s="72"/>
      <c r="G89" s="37"/>
    </row>
    <row r="90" spans="2:7" s="22" customFormat="1" ht="15">
      <c r="B90" s="72"/>
      <c r="G90" s="37"/>
    </row>
    <row r="91" spans="2:7" s="22" customFormat="1" ht="15">
      <c r="B91" s="72"/>
      <c r="G91" s="37"/>
    </row>
    <row r="92" spans="2:7" s="22" customFormat="1" ht="15">
      <c r="B92" s="72"/>
      <c r="G92" s="37"/>
    </row>
    <row r="93" spans="2:7" s="22" customFormat="1" ht="15">
      <c r="B93" s="72"/>
      <c r="G93" s="37"/>
    </row>
    <row r="94" spans="2:7" s="22" customFormat="1" ht="15">
      <c r="B94" s="72"/>
      <c r="G94" s="37"/>
    </row>
    <row r="95" spans="2:7" s="22" customFormat="1" ht="15">
      <c r="B95" s="72"/>
      <c r="G95" s="37"/>
    </row>
    <row r="96" spans="2:7" s="22" customFormat="1" ht="15">
      <c r="B96" s="72"/>
      <c r="G96" s="37"/>
    </row>
    <row r="97" spans="2:7" s="22" customFormat="1" ht="15">
      <c r="B97" s="72"/>
      <c r="G97" s="37"/>
    </row>
    <row r="98" spans="2:7" s="22" customFormat="1" ht="15">
      <c r="B98" s="72"/>
      <c r="G98" s="37"/>
    </row>
    <row r="99" spans="2:7" s="22" customFormat="1" ht="15">
      <c r="B99" s="72"/>
      <c r="G99" s="37"/>
    </row>
    <row r="100" spans="2:7" s="22" customFormat="1" ht="15">
      <c r="B100" s="72"/>
      <c r="G100" s="37"/>
    </row>
    <row r="101" spans="2:7" s="22" customFormat="1" ht="15">
      <c r="B101" s="72"/>
      <c r="G101" s="37"/>
    </row>
    <row r="102" spans="2:7" s="22" customFormat="1" ht="15">
      <c r="B102" s="72"/>
      <c r="G102" s="37"/>
    </row>
    <row r="103" spans="2:7" s="22" customFormat="1" ht="15">
      <c r="B103" s="72"/>
      <c r="G103" s="37"/>
    </row>
    <row r="104" spans="2:7" s="22" customFormat="1" ht="15">
      <c r="B104" s="72"/>
      <c r="G104" s="37"/>
    </row>
    <row r="105" spans="2:7" s="22" customFormat="1" ht="15">
      <c r="B105" s="72"/>
      <c r="G105" s="37"/>
    </row>
    <row r="106" spans="2:7" s="22" customFormat="1" ht="15">
      <c r="B106" s="72"/>
      <c r="G106" s="37"/>
    </row>
    <row r="107" spans="2:7" s="22" customFormat="1" ht="15">
      <c r="B107" s="72"/>
      <c r="G107" s="37"/>
    </row>
    <row r="108" spans="2:7" s="22" customFormat="1" ht="15">
      <c r="B108" s="72"/>
      <c r="G108" s="37"/>
    </row>
    <row r="109" spans="2:7" s="22" customFormat="1" ht="15">
      <c r="B109" s="72"/>
      <c r="G109" s="37"/>
    </row>
    <row r="110" spans="2:7" s="22" customFormat="1" ht="15">
      <c r="B110" s="72"/>
      <c r="G110" s="37"/>
    </row>
    <row r="111" spans="2:7" s="22" customFormat="1" ht="15">
      <c r="B111" s="72"/>
      <c r="G111" s="37"/>
    </row>
    <row r="112" spans="2:7" s="22" customFormat="1" ht="15">
      <c r="B112" s="72"/>
      <c r="G112" s="37"/>
    </row>
    <row r="113" spans="2:7" s="22" customFormat="1" ht="15">
      <c r="B113" s="72"/>
      <c r="G113" s="37"/>
    </row>
    <row r="114" spans="2:7" s="22" customFormat="1" ht="15">
      <c r="B114" s="72"/>
      <c r="G114" s="37"/>
    </row>
    <row r="115" spans="2:7" s="22" customFormat="1" ht="15">
      <c r="B115" s="72"/>
      <c r="G115" s="37"/>
    </row>
    <row r="116" spans="2:7" s="22" customFormat="1" ht="15">
      <c r="B116" s="72"/>
      <c r="G116" s="37"/>
    </row>
    <row r="117" spans="2:7" s="22" customFormat="1" ht="15">
      <c r="B117" s="72"/>
      <c r="G117" s="37"/>
    </row>
    <row r="118" spans="2:7" s="22" customFormat="1" ht="15">
      <c r="B118" s="72"/>
      <c r="G118" s="37"/>
    </row>
    <row r="119" spans="2:26" s="22" customFormat="1" ht="15">
      <c r="B119" s="72"/>
      <c r="G119" s="37"/>
      <c r="Z119" s="31"/>
    </row>
    <row r="120" spans="2:26" s="22" customFormat="1" ht="15">
      <c r="B120" s="72"/>
      <c r="G120" s="37"/>
      <c r="W120" s="31"/>
      <c r="X120" s="31"/>
      <c r="Y120" s="31"/>
      <c r="Z120" s="73"/>
    </row>
    <row r="121" spans="2:7" s="22" customFormat="1" ht="15">
      <c r="B121" s="72"/>
      <c r="G121" s="37"/>
    </row>
    <row r="122" spans="2:7" s="22" customFormat="1" ht="15">
      <c r="B122" s="72"/>
      <c r="G122" s="37"/>
    </row>
    <row r="123" spans="2:7" s="22" customFormat="1" ht="15">
      <c r="B123" s="72"/>
      <c r="G123" s="37"/>
    </row>
    <row r="124" spans="2:7" s="22" customFormat="1" ht="15">
      <c r="B124" s="72"/>
      <c r="G124" s="37"/>
    </row>
    <row r="125" spans="2:7" s="22" customFormat="1" ht="15">
      <c r="B125" s="72"/>
      <c r="G125" s="37"/>
    </row>
    <row r="126" spans="2:7" s="22" customFormat="1" ht="15">
      <c r="B126" s="72"/>
      <c r="G126" s="37"/>
    </row>
    <row r="127" spans="2:7" s="22" customFormat="1" ht="15">
      <c r="B127" s="72"/>
      <c r="G127" s="37"/>
    </row>
    <row r="128" spans="2:7" s="22" customFormat="1" ht="15">
      <c r="B128" s="72"/>
      <c r="G128" s="37"/>
    </row>
    <row r="129" spans="2:7" s="22" customFormat="1" ht="15">
      <c r="B129" s="72"/>
      <c r="G129" s="37"/>
    </row>
    <row r="130" spans="2:7" s="22" customFormat="1" ht="15">
      <c r="B130" s="72"/>
      <c r="G130" s="37"/>
    </row>
    <row r="131" spans="2:7" s="22" customFormat="1" ht="15">
      <c r="B131" s="72"/>
      <c r="G131" s="37"/>
    </row>
    <row r="132" spans="2:7" s="22" customFormat="1" ht="15">
      <c r="B132" s="72"/>
      <c r="G132" s="37"/>
    </row>
    <row r="133" spans="2:7" s="22" customFormat="1" ht="15">
      <c r="B133" s="72"/>
      <c r="G133" s="37"/>
    </row>
    <row r="134" spans="2:7" s="22" customFormat="1" ht="15">
      <c r="B134" s="72"/>
      <c r="G134" s="37"/>
    </row>
    <row r="135" spans="2:7" s="22" customFormat="1" ht="15">
      <c r="B135" s="72"/>
      <c r="G135" s="37"/>
    </row>
    <row r="136" spans="2:7" s="22" customFormat="1" ht="15">
      <c r="B136" s="72"/>
      <c r="G136" s="37"/>
    </row>
    <row r="137" spans="2:7" s="22" customFormat="1" ht="15">
      <c r="B137" s="72"/>
      <c r="G137" s="37"/>
    </row>
    <row r="138" spans="2:7" s="22" customFormat="1" ht="15">
      <c r="B138" s="72"/>
      <c r="G138" s="37"/>
    </row>
    <row r="139" spans="2:7" s="22" customFormat="1" ht="15">
      <c r="B139" s="72"/>
      <c r="G139" s="37"/>
    </row>
    <row r="140" spans="2:7" s="22" customFormat="1" ht="15">
      <c r="B140" s="72"/>
      <c r="G140" s="37"/>
    </row>
    <row r="141" spans="2:7" s="22" customFormat="1" ht="15">
      <c r="B141" s="72"/>
      <c r="G141" s="37"/>
    </row>
    <row r="142" spans="2:7" s="22" customFormat="1" ht="15">
      <c r="B142" s="72"/>
      <c r="G142" s="37"/>
    </row>
    <row r="143" spans="2:7" s="22" customFormat="1" ht="15">
      <c r="B143" s="72"/>
      <c r="G143" s="37"/>
    </row>
    <row r="144" spans="2:7" s="22" customFormat="1" ht="15">
      <c r="B144" s="72"/>
      <c r="G144" s="37"/>
    </row>
    <row r="145" spans="2:7" s="22" customFormat="1" ht="15">
      <c r="B145" s="72"/>
      <c r="G145" s="37"/>
    </row>
    <row r="146" spans="2:7" s="22" customFormat="1" ht="15">
      <c r="B146" s="72"/>
      <c r="G146" s="37"/>
    </row>
    <row r="147" spans="2:7" s="22" customFormat="1" ht="15">
      <c r="B147" s="72"/>
      <c r="G147" s="37"/>
    </row>
    <row r="148" spans="2:7" s="22" customFormat="1" ht="15">
      <c r="B148" s="72"/>
      <c r="G148" s="37"/>
    </row>
    <row r="149" spans="2:7" s="22" customFormat="1" ht="15">
      <c r="B149" s="72"/>
      <c r="G149" s="37"/>
    </row>
    <row r="150" spans="2:7" s="22" customFormat="1" ht="15">
      <c r="B150" s="72"/>
      <c r="G150" s="37"/>
    </row>
    <row r="151" spans="2:7" s="22" customFormat="1" ht="15">
      <c r="B151" s="72"/>
      <c r="G151" s="37"/>
    </row>
    <row r="152" spans="2:7" s="22" customFormat="1" ht="15">
      <c r="B152" s="72"/>
      <c r="G152" s="37"/>
    </row>
    <row r="153" spans="2:7" s="22" customFormat="1" ht="15">
      <c r="B153" s="72"/>
      <c r="G153" s="37"/>
    </row>
    <row r="154" spans="2:7" s="22" customFormat="1" ht="15">
      <c r="B154" s="72"/>
      <c r="G154" s="37"/>
    </row>
    <row r="155" spans="2:7" s="22" customFormat="1" ht="15">
      <c r="B155" s="72"/>
      <c r="G155" s="37"/>
    </row>
    <row r="156" spans="2:7" s="22" customFormat="1" ht="15">
      <c r="B156" s="72"/>
      <c r="G156" s="37"/>
    </row>
    <row r="157" spans="2:7" s="22" customFormat="1" ht="15">
      <c r="B157" s="72"/>
      <c r="G157" s="37"/>
    </row>
    <row r="158" spans="2:7" s="22" customFormat="1" ht="15">
      <c r="B158" s="72"/>
      <c r="G158" s="37"/>
    </row>
    <row r="159" spans="2:7" s="22" customFormat="1" ht="15">
      <c r="B159" s="72"/>
      <c r="G159" s="37"/>
    </row>
    <row r="160" spans="2:7" s="22" customFormat="1" ht="15">
      <c r="B160" s="72"/>
      <c r="G160" s="37"/>
    </row>
    <row r="161" spans="2:7" s="22" customFormat="1" ht="15">
      <c r="B161" s="72"/>
      <c r="G161" s="37"/>
    </row>
    <row r="162" spans="2:7" s="22" customFormat="1" ht="15">
      <c r="B162" s="72"/>
      <c r="G162" s="37"/>
    </row>
    <row r="163" spans="2:7" s="22" customFormat="1" ht="15">
      <c r="B163" s="72"/>
      <c r="G163" s="37"/>
    </row>
    <row r="164" spans="2:7" s="22" customFormat="1" ht="15">
      <c r="B164" s="72"/>
      <c r="G164" s="37"/>
    </row>
    <row r="165" spans="2:7" s="22" customFormat="1" ht="15">
      <c r="B165" s="72"/>
      <c r="G165" s="37"/>
    </row>
    <row r="166" spans="2:7" s="22" customFormat="1" ht="15">
      <c r="B166" s="72"/>
      <c r="G166" s="37"/>
    </row>
    <row r="167" spans="2:7" s="22" customFormat="1" ht="15">
      <c r="B167" s="72"/>
      <c r="G167" s="37"/>
    </row>
    <row r="168" spans="2:7" s="22" customFormat="1" ht="15">
      <c r="B168" s="72"/>
      <c r="G168" s="37"/>
    </row>
    <row r="169" spans="2:7" s="22" customFormat="1" ht="15">
      <c r="B169" s="72"/>
      <c r="G169" s="37"/>
    </row>
    <row r="170" spans="2:7" s="22" customFormat="1" ht="15">
      <c r="B170" s="72"/>
      <c r="G170" s="37"/>
    </row>
    <row r="171" spans="2:7" s="22" customFormat="1" ht="15">
      <c r="B171" s="72"/>
      <c r="G171" s="37"/>
    </row>
    <row r="172" spans="2:7" s="22" customFormat="1" ht="15">
      <c r="B172" s="72"/>
      <c r="G172" s="37"/>
    </row>
    <row r="173" spans="2:7" s="22" customFormat="1" ht="15">
      <c r="B173" s="72"/>
      <c r="G173" s="37"/>
    </row>
    <row r="174" spans="2:7" s="22" customFormat="1" ht="15">
      <c r="B174" s="72"/>
      <c r="G174" s="37"/>
    </row>
    <row r="175" spans="2:7" s="22" customFormat="1" ht="15">
      <c r="B175" s="72"/>
      <c r="G175" s="37"/>
    </row>
    <row r="176" spans="2:7" s="22" customFormat="1" ht="15">
      <c r="B176" s="72"/>
      <c r="G176" s="37"/>
    </row>
    <row r="177" spans="2:7" s="22" customFormat="1" ht="15">
      <c r="B177" s="72"/>
      <c r="G177" s="37"/>
    </row>
    <row r="178" spans="2:7" s="22" customFormat="1" ht="15">
      <c r="B178" s="72"/>
      <c r="G178" s="37"/>
    </row>
    <row r="179" spans="2:7" s="22" customFormat="1" ht="15">
      <c r="B179" s="72"/>
      <c r="G179" s="37"/>
    </row>
    <row r="180" spans="2:7" s="22" customFormat="1" ht="15">
      <c r="B180" s="72"/>
      <c r="G180" s="37"/>
    </row>
    <row r="181" spans="2:7" s="22" customFormat="1" ht="15">
      <c r="B181" s="72"/>
      <c r="G181" s="37"/>
    </row>
    <row r="182" spans="2:7" s="22" customFormat="1" ht="15">
      <c r="B182" s="72"/>
      <c r="G182" s="37"/>
    </row>
    <row r="183" spans="2:7" s="22" customFormat="1" ht="15">
      <c r="B183" s="72"/>
      <c r="G183" s="37"/>
    </row>
    <row r="184" spans="2:7" s="22" customFormat="1" ht="15">
      <c r="B184" s="72"/>
      <c r="G184" s="37"/>
    </row>
    <row r="185" spans="2:7" s="22" customFormat="1" ht="15">
      <c r="B185" s="72"/>
      <c r="G185" s="37"/>
    </row>
    <row r="186" spans="2:7" s="22" customFormat="1" ht="15">
      <c r="B186" s="72"/>
      <c r="G186" s="37"/>
    </row>
    <row r="187" spans="2:7" s="22" customFormat="1" ht="15">
      <c r="B187" s="72"/>
      <c r="G187" s="37"/>
    </row>
    <row r="188" spans="2:7" s="22" customFormat="1" ht="15">
      <c r="B188" s="72"/>
      <c r="G188" s="37"/>
    </row>
    <row r="189" spans="2:7" s="22" customFormat="1" ht="15">
      <c r="B189" s="72"/>
      <c r="G189" s="37"/>
    </row>
    <row r="190" spans="2:7" s="22" customFormat="1" ht="15">
      <c r="B190" s="72"/>
      <c r="G190" s="37"/>
    </row>
    <row r="191" spans="2:7" s="22" customFormat="1" ht="15">
      <c r="B191" s="72"/>
      <c r="G191" s="37"/>
    </row>
    <row r="192" spans="2:7" s="22" customFormat="1" ht="15">
      <c r="B192" s="72"/>
      <c r="G192" s="37"/>
    </row>
    <row r="193" spans="2:7" s="22" customFormat="1" ht="15">
      <c r="B193" s="72"/>
      <c r="G193" s="37"/>
    </row>
    <row r="194" spans="2:7" s="22" customFormat="1" ht="15">
      <c r="B194" s="72"/>
      <c r="G194" s="37"/>
    </row>
    <row r="195" spans="2:7" s="22" customFormat="1" ht="15">
      <c r="B195" s="72"/>
      <c r="G195" s="37"/>
    </row>
    <row r="196" spans="2:7" s="22" customFormat="1" ht="15">
      <c r="B196" s="72"/>
      <c r="G196" s="37"/>
    </row>
    <row r="197" spans="2:7" s="22" customFormat="1" ht="15">
      <c r="B197" s="72"/>
      <c r="G197" s="37"/>
    </row>
    <row r="198" spans="2:7" s="22" customFormat="1" ht="15">
      <c r="B198" s="72"/>
      <c r="G198" s="37"/>
    </row>
    <row r="199" spans="2:7" s="22" customFormat="1" ht="15">
      <c r="B199" s="72"/>
      <c r="G199" s="37"/>
    </row>
    <row r="200" spans="2:7" s="22" customFormat="1" ht="15">
      <c r="B200" s="72"/>
      <c r="G200" s="37"/>
    </row>
    <row r="201" spans="2:7" s="22" customFormat="1" ht="15">
      <c r="B201" s="72"/>
      <c r="G201" s="37"/>
    </row>
    <row r="202" spans="2:7" s="22" customFormat="1" ht="15">
      <c r="B202" s="72"/>
      <c r="G202" s="37"/>
    </row>
    <row r="203" spans="2:7" s="22" customFormat="1" ht="15">
      <c r="B203" s="72"/>
      <c r="G203" s="37"/>
    </row>
    <row r="204" spans="2:7" s="22" customFormat="1" ht="15">
      <c r="B204" s="72"/>
      <c r="G204" s="37"/>
    </row>
    <row r="205" spans="2:7" s="22" customFormat="1" ht="15">
      <c r="B205" s="72"/>
      <c r="G205" s="37"/>
    </row>
    <row r="206" spans="2:7" s="22" customFormat="1" ht="15">
      <c r="B206" s="72"/>
      <c r="G206" s="37"/>
    </row>
    <row r="207" spans="2:7" s="22" customFormat="1" ht="15">
      <c r="B207" s="72"/>
      <c r="G207" s="37"/>
    </row>
    <row r="208" spans="2:7" s="22" customFormat="1" ht="15">
      <c r="B208" s="72"/>
      <c r="G208" s="37"/>
    </row>
    <row r="209" spans="2:7" s="22" customFormat="1" ht="15">
      <c r="B209" s="72"/>
      <c r="G209" s="37"/>
    </row>
    <row r="210" spans="2:7" s="22" customFormat="1" ht="15">
      <c r="B210" s="72"/>
      <c r="G210" s="37"/>
    </row>
    <row r="211" spans="2:7" s="22" customFormat="1" ht="15">
      <c r="B211" s="72"/>
      <c r="G211" s="37"/>
    </row>
    <row r="212" spans="2:7" s="22" customFormat="1" ht="15">
      <c r="B212" s="72"/>
      <c r="G212" s="37"/>
    </row>
    <row r="213" spans="2:7" s="22" customFormat="1" ht="15">
      <c r="B213" s="72"/>
      <c r="G213" s="37"/>
    </row>
    <row r="214" spans="2:7" s="22" customFormat="1" ht="15">
      <c r="B214" s="72"/>
      <c r="G214" s="37"/>
    </row>
    <row r="215" spans="2:7" s="22" customFormat="1" ht="15">
      <c r="B215" s="72"/>
      <c r="G215" s="37"/>
    </row>
    <row r="216" spans="2:7" s="22" customFormat="1" ht="15">
      <c r="B216" s="72"/>
      <c r="G216" s="37"/>
    </row>
    <row r="217" spans="2:7" s="22" customFormat="1" ht="15">
      <c r="B217" s="72"/>
      <c r="G217" s="37"/>
    </row>
    <row r="218" spans="2:7" s="22" customFormat="1" ht="15">
      <c r="B218" s="72"/>
      <c r="G218" s="37"/>
    </row>
    <row r="219" spans="2:7" s="22" customFormat="1" ht="15">
      <c r="B219" s="72"/>
      <c r="G219" s="37"/>
    </row>
    <row r="220" spans="2:7" s="22" customFormat="1" ht="15">
      <c r="B220" s="72"/>
      <c r="G220" s="37"/>
    </row>
    <row r="221" spans="2:7" s="22" customFormat="1" ht="15">
      <c r="B221" s="72"/>
      <c r="G221" s="37"/>
    </row>
    <row r="222" spans="2:7" s="22" customFormat="1" ht="15">
      <c r="B222" s="72"/>
      <c r="G222" s="37"/>
    </row>
    <row r="223" spans="2:7" s="22" customFormat="1" ht="15">
      <c r="B223" s="72"/>
      <c r="G223" s="37"/>
    </row>
    <row r="224" spans="2:7" s="22" customFormat="1" ht="15">
      <c r="B224" s="72"/>
      <c r="G224" s="37"/>
    </row>
    <row r="225" spans="2:7" s="22" customFormat="1" ht="15">
      <c r="B225" s="72"/>
      <c r="G225" s="37"/>
    </row>
    <row r="226" spans="2:7" s="22" customFormat="1" ht="15">
      <c r="B226" s="72"/>
      <c r="G226" s="37"/>
    </row>
    <row r="227" spans="2:7" s="22" customFormat="1" ht="15">
      <c r="B227" s="72"/>
      <c r="G227" s="37"/>
    </row>
    <row r="228" spans="2:7" s="22" customFormat="1" ht="15">
      <c r="B228" s="72"/>
      <c r="G228" s="37"/>
    </row>
    <row r="229" spans="2:7" s="22" customFormat="1" ht="15">
      <c r="B229" s="72"/>
      <c r="G229" s="37"/>
    </row>
    <row r="230" spans="2:7" s="22" customFormat="1" ht="15">
      <c r="B230" s="72"/>
      <c r="G230" s="37"/>
    </row>
    <row r="231" spans="2:7" s="22" customFormat="1" ht="15">
      <c r="B231" s="72"/>
      <c r="G231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IV65536"/>
    </sheetView>
  </sheetViews>
  <sheetFormatPr defaultColWidth="8.8515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  <col min="9" max="16384" width="8.8515625" style="23" customWidth="1"/>
  </cols>
  <sheetData>
    <row r="1" spans="1:7" s="22" customFormat="1" ht="21" customHeight="1">
      <c r="A1" s="24"/>
      <c r="B1" s="24"/>
      <c r="C1" s="24"/>
      <c r="D1" s="24"/>
      <c r="E1" s="24"/>
      <c r="F1" s="24"/>
      <c r="G1" s="24"/>
    </row>
    <row r="2" spans="1:7" s="22" customFormat="1" ht="29.25" customHeight="1">
      <c r="A2" s="26" t="s">
        <v>124</v>
      </c>
      <c r="B2" s="26"/>
      <c r="C2" s="26"/>
      <c r="D2" s="26"/>
      <c r="E2" s="26"/>
      <c r="F2" s="27"/>
      <c r="G2" s="27"/>
    </row>
    <row r="3" spans="1:7" s="22" customFormat="1" ht="21" customHeight="1">
      <c r="A3" s="35" t="s">
        <v>26</v>
      </c>
      <c r="B3" s="29"/>
      <c r="C3" s="29"/>
      <c r="D3" s="29"/>
      <c r="E3" s="25" t="s">
        <v>2</v>
      </c>
      <c r="F3" s="24"/>
      <c r="G3" s="24"/>
    </row>
    <row r="4" spans="1:7" s="22" customFormat="1" ht="17.25" customHeight="1">
      <c r="A4" s="30" t="s">
        <v>110</v>
      </c>
      <c r="B4" s="30"/>
      <c r="C4" s="30" t="s">
        <v>125</v>
      </c>
      <c r="D4" s="30"/>
      <c r="E4" s="30"/>
      <c r="F4" s="24"/>
      <c r="G4" s="24"/>
    </row>
    <row r="5" spans="1:7" s="22" customFormat="1" ht="21" customHeight="1">
      <c r="A5" s="30" t="s">
        <v>113</v>
      </c>
      <c r="B5" s="30" t="s">
        <v>114</v>
      </c>
      <c r="C5" s="30" t="s">
        <v>29</v>
      </c>
      <c r="D5" s="30" t="s">
        <v>111</v>
      </c>
      <c r="E5" s="30" t="s">
        <v>112</v>
      </c>
      <c r="F5" s="24"/>
      <c r="G5" s="24"/>
    </row>
    <row r="6" spans="1:7" s="22" customFormat="1" ht="21" customHeight="1">
      <c r="A6" s="46" t="s">
        <v>43</v>
      </c>
      <c r="B6" s="46" t="s">
        <v>43</v>
      </c>
      <c r="C6" s="49">
        <v>1</v>
      </c>
      <c r="D6" s="49">
        <f>C6+1</f>
        <v>2</v>
      </c>
      <c r="E6" s="49">
        <f>D6+1</f>
        <v>3</v>
      </c>
      <c r="F6" s="24"/>
      <c r="G6" s="24"/>
    </row>
    <row r="7" spans="1:7" s="22" customFormat="1" ht="28.5" customHeight="1">
      <c r="A7" s="33"/>
      <c r="B7" s="33" t="s">
        <v>29</v>
      </c>
      <c r="C7" s="33">
        <v>3493.543136</v>
      </c>
      <c r="D7" s="33">
        <v>208.283136</v>
      </c>
      <c r="E7" s="33">
        <v>3285.26</v>
      </c>
      <c r="F7" s="24"/>
      <c r="G7" s="24"/>
    </row>
    <row r="8" spans="1:5" s="22" customFormat="1" ht="28.5" customHeight="1">
      <c r="A8" s="33" t="s">
        <v>44</v>
      </c>
      <c r="B8" s="33" t="s">
        <v>45</v>
      </c>
      <c r="C8" s="33">
        <v>3290.052136</v>
      </c>
      <c r="D8" s="33">
        <v>188.792136</v>
      </c>
      <c r="E8" s="33">
        <v>3101.26</v>
      </c>
    </row>
    <row r="9" spans="1:5" s="22" customFormat="1" ht="28.5" customHeight="1">
      <c r="A9" s="33" t="s">
        <v>46</v>
      </c>
      <c r="B9" s="33" t="s">
        <v>47</v>
      </c>
      <c r="C9" s="33">
        <v>17.237536</v>
      </c>
      <c r="D9" s="33">
        <v>17.237536</v>
      </c>
      <c r="E9" s="33"/>
    </row>
    <row r="10" spans="1:5" s="22" customFormat="1" ht="28.5" customHeight="1">
      <c r="A10" s="33" t="s">
        <v>48</v>
      </c>
      <c r="B10" s="33" t="s">
        <v>49</v>
      </c>
      <c r="C10" s="33">
        <v>17.237536</v>
      </c>
      <c r="D10" s="33">
        <v>17.237536</v>
      </c>
      <c r="E10" s="33"/>
    </row>
    <row r="11" spans="1:5" s="22" customFormat="1" ht="28.5" customHeight="1">
      <c r="A11" s="33" t="s">
        <v>50</v>
      </c>
      <c r="B11" s="33" t="s">
        <v>51</v>
      </c>
      <c r="C11" s="33">
        <v>2682.65</v>
      </c>
      <c r="D11" s="33"/>
      <c r="E11" s="33">
        <v>2682.65</v>
      </c>
    </row>
    <row r="12" spans="1:5" s="22" customFormat="1" ht="28.5" customHeight="1">
      <c r="A12" s="33" t="s">
        <v>52</v>
      </c>
      <c r="B12" s="33" t="s">
        <v>53</v>
      </c>
      <c r="C12" s="33">
        <v>432</v>
      </c>
      <c r="D12" s="33"/>
      <c r="E12" s="33">
        <v>432</v>
      </c>
    </row>
    <row r="13" spans="1:5" s="22" customFormat="1" ht="28.5" customHeight="1">
      <c r="A13" s="33" t="s">
        <v>54</v>
      </c>
      <c r="B13" s="33" t="s">
        <v>55</v>
      </c>
      <c r="C13" s="33">
        <v>2250.65</v>
      </c>
      <c r="D13" s="33"/>
      <c r="E13" s="33">
        <v>2250.65</v>
      </c>
    </row>
    <row r="14" spans="1:5" s="22" customFormat="1" ht="28.5" customHeight="1">
      <c r="A14" s="33" t="s">
        <v>56</v>
      </c>
      <c r="B14" s="33" t="s">
        <v>57</v>
      </c>
      <c r="C14" s="33">
        <v>147.3</v>
      </c>
      <c r="D14" s="33"/>
      <c r="E14" s="33">
        <v>147.3</v>
      </c>
    </row>
    <row r="15" spans="1:5" s="22" customFormat="1" ht="28.5" customHeight="1">
      <c r="A15" s="33" t="s">
        <v>58</v>
      </c>
      <c r="B15" s="33" t="s">
        <v>59</v>
      </c>
      <c r="C15" s="33">
        <v>147.3</v>
      </c>
      <c r="D15" s="33"/>
      <c r="E15" s="33">
        <v>147.3</v>
      </c>
    </row>
    <row r="16" spans="1:5" s="22" customFormat="1" ht="28.5" customHeight="1">
      <c r="A16" s="33" t="s">
        <v>68</v>
      </c>
      <c r="B16" s="33" t="s">
        <v>69</v>
      </c>
      <c r="C16" s="33">
        <v>2</v>
      </c>
      <c r="D16" s="33"/>
      <c r="E16" s="33">
        <v>2</v>
      </c>
    </row>
    <row r="17" spans="1:5" s="22" customFormat="1" ht="28.5" customHeight="1">
      <c r="A17" s="33" t="s">
        <v>70</v>
      </c>
      <c r="B17" s="33" t="s">
        <v>71</v>
      </c>
      <c r="C17" s="33">
        <v>2</v>
      </c>
      <c r="D17" s="33"/>
      <c r="E17" s="33">
        <v>2</v>
      </c>
    </row>
    <row r="18" spans="1:5" s="22" customFormat="1" ht="28.5" customHeight="1">
      <c r="A18" s="33" t="s">
        <v>72</v>
      </c>
      <c r="B18" s="33" t="s">
        <v>73</v>
      </c>
      <c r="C18" s="33">
        <v>440.8646</v>
      </c>
      <c r="D18" s="33">
        <v>171.5546</v>
      </c>
      <c r="E18" s="33">
        <v>269.31</v>
      </c>
    </row>
    <row r="19" spans="1:5" s="22" customFormat="1" ht="28.5" customHeight="1">
      <c r="A19" s="33" t="s">
        <v>74</v>
      </c>
      <c r="B19" s="33" t="s">
        <v>75</v>
      </c>
      <c r="C19" s="33">
        <v>83.1794</v>
      </c>
      <c r="D19" s="33">
        <v>83.1794</v>
      </c>
      <c r="E19" s="33"/>
    </row>
    <row r="20" spans="1:5" s="22" customFormat="1" ht="28.5" customHeight="1">
      <c r="A20" s="33" t="s">
        <v>76</v>
      </c>
      <c r="B20" s="33" t="s">
        <v>77</v>
      </c>
      <c r="C20" s="33">
        <v>88.3752</v>
      </c>
      <c r="D20" s="33">
        <v>88.3752</v>
      </c>
      <c r="E20" s="33"/>
    </row>
    <row r="21" spans="1:5" s="22" customFormat="1" ht="28.5" customHeight="1">
      <c r="A21" s="33" t="s">
        <v>78</v>
      </c>
      <c r="B21" s="33" t="s">
        <v>79</v>
      </c>
      <c r="C21" s="33">
        <v>7</v>
      </c>
      <c r="D21" s="33"/>
      <c r="E21" s="33">
        <v>7</v>
      </c>
    </row>
    <row r="22" spans="1:5" s="22" customFormat="1" ht="28.5" customHeight="1">
      <c r="A22" s="33" t="s">
        <v>80</v>
      </c>
      <c r="B22" s="33" t="s">
        <v>81</v>
      </c>
      <c r="C22" s="33">
        <v>262.31</v>
      </c>
      <c r="D22" s="33"/>
      <c r="E22" s="33">
        <v>262.31</v>
      </c>
    </row>
    <row r="23" spans="1:5" s="22" customFormat="1" ht="28.5" customHeight="1">
      <c r="A23" s="33" t="s">
        <v>86</v>
      </c>
      <c r="B23" s="33" t="s">
        <v>87</v>
      </c>
      <c r="C23" s="33">
        <v>190.562848</v>
      </c>
      <c r="D23" s="33">
        <v>6.562848</v>
      </c>
      <c r="E23" s="33">
        <v>184</v>
      </c>
    </row>
    <row r="24" spans="1:5" s="22" customFormat="1" ht="28.5" customHeight="1">
      <c r="A24" s="33" t="s">
        <v>88</v>
      </c>
      <c r="B24" s="33" t="s">
        <v>89</v>
      </c>
      <c r="C24" s="33">
        <v>6.562848</v>
      </c>
      <c r="D24" s="33">
        <v>6.562848</v>
      </c>
      <c r="E24" s="33"/>
    </row>
    <row r="25" spans="1:5" s="22" customFormat="1" ht="28.5" customHeight="1">
      <c r="A25" s="33" t="s">
        <v>90</v>
      </c>
      <c r="B25" s="33" t="s">
        <v>91</v>
      </c>
      <c r="C25" s="33">
        <v>2.756736</v>
      </c>
      <c r="D25" s="33">
        <v>2.756736</v>
      </c>
      <c r="E25" s="33"/>
    </row>
    <row r="26" spans="1:5" s="22" customFormat="1" ht="28.5" customHeight="1">
      <c r="A26" s="33" t="s">
        <v>92</v>
      </c>
      <c r="B26" s="33" t="s">
        <v>93</v>
      </c>
      <c r="C26" s="33">
        <v>3.806112</v>
      </c>
      <c r="D26" s="33">
        <v>3.806112</v>
      </c>
      <c r="E26" s="33"/>
    </row>
    <row r="27" spans="1:5" s="22" customFormat="1" ht="28.5" customHeight="1">
      <c r="A27" s="33" t="s">
        <v>94</v>
      </c>
      <c r="B27" s="33" t="s">
        <v>95</v>
      </c>
      <c r="C27" s="33">
        <v>70</v>
      </c>
      <c r="D27" s="33"/>
      <c r="E27" s="33">
        <v>70</v>
      </c>
    </row>
    <row r="28" spans="1:5" s="22" customFormat="1" ht="28.5" customHeight="1">
      <c r="A28" s="33" t="s">
        <v>96</v>
      </c>
      <c r="B28" s="33" t="s">
        <v>97</v>
      </c>
      <c r="C28" s="33">
        <v>70</v>
      </c>
      <c r="D28" s="33"/>
      <c r="E28" s="33">
        <v>70</v>
      </c>
    </row>
    <row r="29" spans="1:5" s="22" customFormat="1" ht="28.5" customHeight="1">
      <c r="A29" s="33" t="s">
        <v>98</v>
      </c>
      <c r="B29" s="33" t="s">
        <v>99</v>
      </c>
      <c r="C29" s="33">
        <v>114</v>
      </c>
      <c r="D29" s="33"/>
      <c r="E29" s="33">
        <v>114</v>
      </c>
    </row>
    <row r="30" spans="1:5" s="22" customFormat="1" ht="28.5" customHeight="1">
      <c r="A30" s="33" t="s">
        <v>100</v>
      </c>
      <c r="B30" s="33" t="s">
        <v>101</v>
      </c>
      <c r="C30" s="33">
        <v>114</v>
      </c>
      <c r="D30" s="33"/>
      <c r="E30" s="33">
        <v>114</v>
      </c>
    </row>
    <row r="31" spans="1:5" s="22" customFormat="1" ht="28.5" customHeight="1">
      <c r="A31" s="33" t="s">
        <v>102</v>
      </c>
      <c r="B31" s="33" t="s">
        <v>103</v>
      </c>
      <c r="C31" s="33">
        <v>12.928152</v>
      </c>
      <c r="D31" s="33">
        <v>12.928152</v>
      </c>
      <c r="E31" s="33"/>
    </row>
    <row r="32" spans="1:5" s="22" customFormat="1" ht="28.5" customHeight="1">
      <c r="A32" s="33" t="s">
        <v>104</v>
      </c>
      <c r="B32" s="33" t="s">
        <v>105</v>
      </c>
      <c r="C32" s="33">
        <v>12.928152</v>
      </c>
      <c r="D32" s="33">
        <v>12.928152</v>
      </c>
      <c r="E32" s="33"/>
    </row>
    <row r="33" spans="1:5" s="22" customFormat="1" ht="28.5" customHeight="1">
      <c r="A33" s="33" t="s">
        <v>106</v>
      </c>
      <c r="B33" s="33" t="s">
        <v>107</v>
      </c>
      <c r="C33" s="33">
        <v>12.928152</v>
      </c>
      <c r="D33" s="33">
        <v>12.928152</v>
      </c>
      <c r="E33" s="33"/>
    </row>
    <row r="34" s="22" customFormat="1" ht="21" customHeight="1"/>
    <row r="35" s="22" customFormat="1" ht="21" customHeight="1"/>
    <row r="36" s="22" customFormat="1" ht="21" customHeight="1"/>
    <row r="37" s="22" customFormat="1" ht="21" customHeight="1"/>
    <row r="38" s="22" customFormat="1" ht="21" customHeight="1"/>
    <row r="39" s="22" customFormat="1" ht="21" customHeight="1"/>
    <row r="40" s="22" customFormat="1" ht="21" customHeight="1"/>
    <row r="41" s="22" customFormat="1" ht="21" customHeight="1"/>
    <row r="42" s="22" customFormat="1" ht="21" customHeight="1"/>
    <row r="43" s="22" customFormat="1" ht="21" customHeight="1"/>
    <row r="44" s="22" customFormat="1" ht="21" customHeight="1"/>
    <row r="45" s="22" customFormat="1" ht="14.25"/>
    <row r="46" s="22" customFormat="1" ht="14.25"/>
    <row r="47" s="22" customFormat="1" ht="14.25"/>
    <row r="48" s="22" customFormat="1" ht="14.25"/>
    <row r="49" s="22" customFormat="1" ht="14.25"/>
    <row r="50" s="22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:IV65536"/>
    </sheetView>
  </sheetViews>
  <sheetFormatPr defaultColWidth="8.8515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  <col min="10" max="16384" width="8.8515625" style="23" customWidth="1"/>
  </cols>
  <sheetData>
    <row r="1" spans="1:7" s="22" customFormat="1" ht="21" customHeight="1">
      <c r="A1" s="24"/>
      <c r="B1" s="24"/>
      <c r="C1" s="24"/>
      <c r="D1" s="24"/>
      <c r="E1" s="24"/>
      <c r="F1" s="24"/>
      <c r="G1" s="24"/>
    </row>
    <row r="2" spans="1:7" s="22" customFormat="1" ht="29.25" customHeight="1">
      <c r="A2" s="26" t="s">
        <v>126</v>
      </c>
      <c r="B2" s="26"/>
      <c r="C2" s="26"/>
      <c r="D2" s="26"/>
      <c r="E2" s="26"/>
      <c r="F2" s="27"/>
      <c r="G2" s="27"/>
    </row>
    <row r="3" spans="1:7" s="22" customFormat="1" ht="21" customHeight="1">
      <c r="A3" s="35" t="s">
        <v>26</v>
      </c>
      <c r="B3" s="29"/>
      <c r="C3" s="29"/>
      <c r="D3" s="29"/>
      <c r="E3" s="25" t="s">
        <v>2</v>
      </c>
      <c r="F3" s="24"/>
      <c r="G3" s="24"/>
    </row>
    <row r="4" spans="1:7" s="22" customFormat="1" ht="17.25" customHeight="1">
      <c r="A4" s="30" t="s">
        <v>127</v>
      </c>
      <c r="B4" s="30"/>
      <c r="C4" s="30" t="s">
        <v>128</v>
      </c>
      <c r="D4" s="30"/>
      <c r="E4" s="30"/>
      <c r="F4" s="24"/>
      <c r="G4" s="24"/>
    </row>
    <row r="5" spans="1:7" s="22" customFormat="1" ht="21" customHeight="1">
      <c r="A5" s="30" t="s">
        <v>113</v>
      </c>
      <c r="B5" s="45" t="s">
        <v>114</v>
      </c>
      <c r="C5" s="30" t="s">
        <v>29</v>
      </c>
      <c r="D5" s="30" t="s">
        <v>129</v>
      </c>
      <c r="E5" s="30" t="s">
        <v>130</v>
      </c>
      <c r="F5" s="24"/>
      <c r="G5" s="24"/>
    </row>
    <row r="6" spans="1:7" s="22" customFormat="1" ht="21" customHeight="1">
      <c r="A6" s="46" t="s">
        <v>43</v>
      </c>
      <c r="B6" s="46" t="s">
        <v>43</v>
      </c>
      <c r="C6" s="30">
        <v>1</v>
      </c>
      <c r="D6" s="30">
        <f>C6+1</f>
        <v>2</v>
      </c>
      <c r="E6" s="30">
        <f>D6+1</f>
        <v>3</v>
      </c>
      <c r="F6" s="24"/>
      <c r="G6" s="24"/>
    </row>
    <row r="7" spans="1:8" s="22" customFormat="1" ht="27" customHeight="1">
      <c r="A7" s="32"/>
      <c r="B7" s="32" t="s">
        <v>29</v>
      </c>
      <c r="C7" s="43">
        <v>208.283136</v>
      </c>
      <c r="D7" s="47">
        <v>188.367136</v>
      </c>
      <c r="E7" s="47">
        <v>19.916</v>
      </c>
      <c r="F7" s="48"/>
      <c r="G7" s="48"/>
      <c r="H7" s="31"/>
    </row>
    <row r="8" spans="1:5" s="22" customFormat="1" ht="27" customHeight="1">
      <c r="A8" s="32" t="s">
        <v>131</v>
      </c>
      <c r="B8" s="32" t="s">
        <v>132</v>
      </c>
      <c r="C8" s="43">
        <v>188.367136</v>
      </c>
      <c r="D8" s="47"/>
      <c r="E8" s="47"/>
    </row>
    <row r="9" spans="1:5" s="22" customFormat="1" ht="27" customHeight="1">
      <c r="A9" s="32" t="s">
        <v>133</v>
      </c>
      <c r="B9" s="32" t="s">
        <v>134</v>
      </c>
      <c r="C9" s="43">
        <v>64.7808</v>
      </c>
      <c r="D9" s="47">
        <v>64.7808</v>
      </c>
      <c r="E9" s="47"/>
    </row>
    <row r="10" spans="1:5" s="22" customFormat="1" ht="27" customHeight="1">
      <c r="A10" s="32" t="s">
        <v>135</v>
      </c>
      <c r="B10" s="32" t="s">
        <v>136</v>
      </c>
      <c r="C10" s="43">
        <v>16.2</v>
      </c>
      <c r="D10" s="47">
        <v>16.2</v>
      </c>
      <c r="E10" s="47"/>
    </row>
    <row r="11" spans="1:5" s="22" customFormat="1" ht="27" customHeight="1">
      <c r="A11" s="32" t="s">
        <v>137</v>
      </c>
      <c r="B11" s="32" t="s">
        <v>138</v>
      </c>
      <c r="C11" s="43">
        <v>44.5938</v>
      </c>
      <c r="D11" s="47">
        <v>44.5938</v>
      </c>
      <c r="E11" s="47"/>
    </row>
    <row r="12" spans="1:5" s="22" customFormat="1" ht="27" customHeight="1">
      <c r="A12" s="32" t="s">
        <v>139</v>
      </c>
      <c r="B12" s="32" t="s">
        <v>140</v>
      </c>
      <c r="C12" s="43">
        <v>24.4</v>
      </c>
      <c r="D12" s="47">
        <v>24.4</v>
      </c>
      <c r="E12" s="47"/>
    </row>
    <row r="13" spans="1:5" s="22" customFormat="1" ht="27" customHeight="1">
      <c r="A13" s="32" t="s">
        <v>141</v>
      </c>
      <c r="B13" s="32" t="s">
        <v>142</v>
      </c>
      <c r="C13" s="43">
        <v>17.237536</v>
      </c>
      <c r="D13" s="47">
        <v>17.237536</v>
      </c>
      <c r="E13" s="47"/>
    </row>
    <row r="14" spans="1:5" s="22" customFormat="1" ht="27" customHeight="1">
      <c r="A14" s="32" t="s">
        <v>143</v>
      </c>
      <c r="B14" s="32" t="s">
        <v>144</v>
      </c>
      <c r="C14" s="43">
        <v>6.562848</v>
      </c>
      <c r="D14" s="47">
        <v>6.562848</v>
      </c>
      <c r="E14" s="47"/>
    </row>
    <row r="15" spans="1:5" s="22" customFormat="1" ht="27" customHeight="1">
      <c r="A15" s="32" t="s">
        <v>145</v>
      </c>
      <c r="B15" s="32" t="s">
        <v>146</v>
      </c>
      <c r="C15" s="43">
        <v>12.928152</v>
      </c>
      <c r="D15" s="47">
        <v>12.928152</v>
      </c>
      <c r="E15" s="47"/>
    </row>
    <row r="16" spans="1:5" s="22" customFormat="1" ht="27" customHeight="1">
      <c r="A16" s="32" t="s">
        <v>147</v>
      </c>
      <c r="B16" s="32" t="s">
        <v>148</v>
      </c>
      <c r="C16" s="43">
        <v>1.664</v>
      </c>
      <c r="D16" s="47">
        <v>1.664</v>
      </c>
      <c r="E16" s="47"/>
    </row>
    <row r="17" spans="1:5" s="22" customFormat="1" ht="27" customHeight="1">
      <c r="A17" s="32" t="s">
        <v>149</v>
      </c>
      <c r="B17" s="32" t="s">
        <v>150</v>
      </c>
      <c r="C17" s="43">
        <v>19.916</v>
      </c>
      <c r="D17" s="47"/>
      <c r="E17" s="47"/>
    </row>
    <row r="18" spans="1:5" s="22" customFormat="1" ht="27" customHeight="1">
      <c r="A18" s="32" t="s">
        <v>151</v>
      </c>
      <c r="B18" s="32" t="s">
        <v>152</v>
      </c>
      <c r="C18" s="43">
        <v>10.5</v>
      </c>
      <c r="D18" s="47"/>
      <c r="E18" s="47">
        <v>10.5</v>
      </c>
    </row>
    <row r="19" spans="1:5" s="22" customFormat="1" ht="27" customHeight="1">
      <c r="A19" s="32" t="s">
        <v>153</v>
      </c>
      <c r="B19" s="32" t="s">
        <v>154</v>
      </c>
      <c r="C19" s="43">
        <v>4.7</v>
      </c>
      <c r="D19" s="47"/>
      <c r="E19" s="47">
        <v>4.7</v>
      </c>
    </row>
    <row r="20" spans="1:5" s="22" customFormat="1" ht="27" customHeight="1">
      <c r="A20" s="32" t="s">
        <v>155</v>
      </c>
      <c r="B20" s="32" t="s">
        <v>156</v>
      </c>
      <c r="C20" s="43">
        <v>4.716</v>
      </c>
      <c r="D20" s="47"/>
      <c r="E20" s="47">
        <v>4.716</v>
      </c>
    </row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65536"/>
    </sheetView>
  </sheetViews>
  <sheetFormatPr defaultColWidth="8.8515625" defaultRowHeight="12.75" customHeight="1"/>
  <cols>
    <col min="1" max="1" width="17.8515625" style="22" customWidth="1"/>
    <col min="2" max="2" width="38.00390625" style="22" customWidth="1"/>
    <col min="3" max="3" width="17.7109375" style="22" customWidth="1"/>
    <col min="4" max="4" width="15.140625" style="22" customWidth="1"/>
    <col min="5" max="5" width="14.28125" style="22" customWidth="1"/>
    <col min="6" max="6" width="15.57421875" style="22" customWidth="1"/>
    <col min="7" max="7" width="29.7109375" style="22" customWidth="1"/>
    <col min="8" max="8" width="9.140625" style="22" customWidth="1"/>
    <col min="9" max="16384" width="8.8515625" style="23" customWidth="1"/>
  </cols>
  <sheetData>
    <row r="1" spans="5:7" s="22" customFormat="1" ht="22.5" customHeight="1">
      <c r="E1" s="36" t="s">
        <v>157</v>
      </c>
      <c r="F1" s="36"/>
      <c r="G1" s="36"/>
    </row>
    <row r="2" spans="1:7" s="22" customFormat="1" ht="30" customHeight="1">
      <c r="A2" s="26" t="s">
        <v>158</v>
      </c>
      <c r="B2" s="26"/>
      <c r="C2" s="26"/>
      <c r="D2" s="26"/>
      <c r="E2" s="26"/>
      <c r="F2" s="26"/>
      <c r="G2" s="26"/>
    </row>
    <row r="3" spans="1:7" s="22" customFormat="1" ht="18" customHeight="1">
      <c r="A3" s="28" t="s">
        <v>109</v>
      </c>
      <c r="B3" s="28"/>
      <c r="C3" s="28"/>
      <c r="D3" s="28"/>
      <c r="E3" s="37"/>
      <c r="F3" s="37"/>
      <c r="G3" s="25" t="s">
        <v>2</v>
      </c>
    </row>
    <row r="4" spans="1:7" s="22" customFormat="1" ht="31.5" customHeight="1">
      <c r="A4" s="30" t="s">
        <v>159</v>
      </c>
      <c r="B4" s="30" t="s">
        <v>160</v>
      </c>
      <c r="C4" s="30" t="s">
        <v>29</v>
      </c>
      <c r="D4" s="38" t="s">
        <v>161</v>
      </c>
      <c r="E4" s="38" t="s">
        <v>162</v>
      </c>
      <c r="F4" s="38" t="s">
        <v>163</v>
      </c>
      <c r="G4" s="38" t="s">
        <v>164</v>
      </c>
    </row>
    <row r="5" spans="1:7" s="22" customFormat="1" ht="12" customHeight="1">
      <c r="A5" s="30"/>
      <c r="B5" s="30"/>
      <c r="C5" s="30"/>
      <c r="D5" s="38"/>
      <c r="E5" s="38"/>
      <c r="F5" s="38"/>
      <c r="G5" s="38"/>
    </row>
    <row r="6" spans="1:7" s="22" customFormat="1" ht="21.75" customHeight="1">
      <c r="A6" s="39" t="s">
        <v>43</v>
      </c>
      <c r="B6" s="39" t="s">
        <v>43</v>
      </c>
      <c r="C6" s="40">
        <v>1</v>
      </c>
      <c r="D6" s="40">
        <v>2</v>
      </c>
      <c r="E6" s="40">
        <v>3</v>
      </c>
      <c r="F6" s="40">
        <v>4</v>
      </c>
      <c r="G6" s="41">
        <v>5</v>
      </c>
    </row>
    <row r="7" spans="1:7" s="22" customFormat="1" ht="27.75" customHeight="1">
      <c r="A7" s="42" t="s">
        <v>86</v>
      </c>
      <c r="B7" s="42" t="s">
        <v>165</v>
      </c>
      <c r="C7" s="43">
        <v>4.7</v>
      </c>
      <c r="D7" s="43"/>
      <c r="E7" s="44">
        <v>4.7</v>
      </c>
      <c r="F7" s="43"/>
      <c r="G7" s="43"/>
    </row>
    <row r="8" s="22" customFormat="1" ht="14.25"/>
    <row r="9" s="22" customFormat="1" ht="14.25"/>
    <row r="10" s="22" customFormat="1" ht="14.25"/>
    <row r="11" s="22" customFormat="1" ht="14.25"/>
    <row r="12" s="22" customFormat="1" ht="14.25"/>
    <row r="13" s="22" customFormat="1" ht="14.25"/>
    <row r="14" s="22" customFormat="1" ht="14.25"/>
    <row r="15" s="22" customFormat="1" ht="14.25"/>
    <row r="16" s="22" customFormat="1" ht="14.25"/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IV65536"/>
    </sheetView>
  </sheetViews>
  <sheetFormatPr defaultColWidth="8.8515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  <col min="10" max="16384" width="8.8515625" style="23" customWidth="1"/>
  </cols>
  <sheetData>
    <row r="1" spans="1:7" s="22" customFormat="1" ht="22.5" customHeight="1">
      <c r="A1" s="24"/>
      <c r="B1" s="24"/>
      <c r="C1" s="24"/>
      <c r="D1" s="34" t="s">
        <v>166</v>
      </c>
      <c r="E1" s="29"/>
      <c r="F1" s="24"/>
      <c r="G1" s="24"/>
    </row>
    <row r="2" spans="1:7" s="22" customFormat="1" ht="29.25" customHeight="1">
      <c r="A2" s="26" t="s">
        <v>167</v>
      </c>
      <c r="B2" s="26"/>
      <c r="C2" s="26"/>
      <c r="D2" s="26"/>
      <c r="E2" s="26"/>
      <c r="F2" s="27"/>
      <c r="G2" s="27"/>
    </row>
    <row r="3" spans="1:7" s="22" customFormat="1" ht="21" customHeight="1">
      <c r="A3" s="35"/>
      <c r="B3" s="29"/>
      <c r="C3" s="29"/>
      <c r="D3" s="29"/>
      <c r="E3" s="25" t="s">
        <v>2</v>
      </c>
      <c r="F3" s="24"/>
      <c r="G3" s="24"/>
    </row>
    <row r="4" spans="1:7" s="22" customFormat="1" ht="24.75" customHeight="1">
      <c r="A4" s="30" t="s">
        <v>110</v>
      </c>
      <c r="B4" s="30"/>
      <c r="C4" s="30" t="s">
        <v>125</v>
      </c>
      <c r="D4" s="30"/>
      <c r="E4" s="30"/>
      <c r="F4" s="24"/>
      <c r="G4" s="24"/>
    </row>
    <row r="5" spans="1:7" s="22" customFormat="1" ht="21" customHeight="1">
      <c r="A5" s="30" t="s">
        <v>113</v>
      </c>
      <c r="B5" s="30" t="s">
        <v>114</v>
      </c>
      <c r="C5" s="30" t="s">
        <v>29</v>
      </c>
      <c r="D5" s="30" t="s">
        <v>111</v>
      </c>
      <c r="E5" s="30" t="s">
        <v>112</v>
      </c>
      <c r="F5" s="24"/>
      <c r="G5" s="24"/>
    </row>
    <row r="6" spans="1:8" s="22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24"/>
      <c r="G6" s="24"/>
      <c r="H6" s="31"/>
    </row>
    <row r="7" spans="1:7" s="22" customFormat="1" ht="27" customHeight="1">
      <c r="A7" s="32"/>
      <c r="B7" s="32"/>
      <c r="C7" s="33"/>
      <c r="D7" s="33"/>
      <c r="E7" s="33"/>
      <c r="F7" s="24"/>
      <c r="G7" s="24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IV65536"/>
    </sheetView>
  </sheetViews>
  <sheetFormatPr defaultColWidth="8.8515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  <col min="10" max="16384" width="8.8515625" style="23" customWidth="1"/>
  </cols>
  <sheetData>
    <row r="1" spans="1:7" s="22" customFormat="1" ht="26.25" customHeight="1">
      <c r="A1" s="24"/>
      <c r="B1" s="24"/>
      <c r="C1" s="25" t="s">
        <v>168</v>
      </c>
      <c r="D1" s="25"/>
      <c r="E1" s="25"/>
      <c r="F1" s="24"/>
      <c r="G1" s="24"/>
    </row>
    <row r="2" spans="1:7" s="22" customFormat="1" ht="29.25" customHeight="1">
      <c r="A2" s="26" t="s">
        <v>169</v>
      </c>
      <c r="B2" s="26"/>
      <c r="C2" s="26"/>
      <c r="D2" s="26"/>
      <c r="E2" s="26"/>
      <c r="F2" s="27"/>
      <c r="G2" s="27"/>
    </row>
    <row r="3" spans="1:7" s="22" customFormat="1" ht="21" customHeight="1">
      <c r="A3" s="28" t="s">
        <v>1</v>
      </c>
      <c r="B3" s="29"/>
      <c r="C3" s="29"/>
      <c r="D3" s="29"/>
      <c r="E3" s="25" t="s">
        <v>2</v>
      </c>
      <c r="F3" s="24"/>
      <c r="G3" s="24"/>
    </row>
    <row r="4" spans="1:7" s="22" customFormat="1" ht="25.5" customHeight="1">
      <c r="A4" s="30" t="s">
        <v>110</v>
      </c>
      <c r="B4" s="30"/>
      <c r="C4" s="30" t="s">
        <v>125</v>
      </c>
      <c r="D4" s="30"/>
      <c r="E4" s="30"/>
      <c r="F4" s="24"/>
      <c r="G4" s="24"/>
    </row>
    <row r="5" spans="1:7" s="22" customFormat="1" ht="28.5" customHeight="1">
      <c r="A5" s="30" t="s">
        <v>113</v>
      </c>
      <c r="B5" s="30" t="s">
        <v>114</v>
      </c>
      <c r="C5" s="30" t="s">
        <v>29</v>
      </c>
      <c r="D5" s="30" t="s">
        <v>111</v>
      </c>
      <c r="E5" s="30" t="s">
        <v>112</v>
      </c>
      <c r="F5" s="24"/>
      <c r="G5" s="24"/>
    </row>
    <row r="6" spans="1:8" s="22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24"/>
      <c r="G6" s="24"/>
      <c r="H6" s="31"/>
    </row>
    <row r="7" spans="1:7" s="22" customFormat="1" ht="27" customHeight="1">
      <c r="A7" s="32"/>
      <c r="B7" s="32"/>
      <c r="C7" s="33"/>
      <c r="D7" s="33"/>
      <c r="E7" s="33"/>
      <c r="F7" s="24"/>
      <c r="G7" s="24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2023-03-23T01:39:11Z</dcterms:created>
  <dcterms:modified xsi:type="dcterms:W3CDTF">2023-03-24T03:00:32Z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4B5BADF446E043DE9E7A544D2E0E4CC3</vt:lpwstr>
  </property>
</Properties>
</file>