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280" windowHeight="7290"/>
  </bookViews>
  <sheets>
    <sheet name="2021年4季度" sheetId="1" r:id="rId1"/>
  </sheets>
  <calcPr calcId="125725"/>
</workbook>
</file>

<file path=xl/calcChain.xml><?xml version="1.0" encoding="utf-8"?>
<calcChain xmlns="http://schemas.openxmlformats.org/spreadsheetml/2006/main">
  <c r="L7" i="1"/>
  <c r="M7" s="1"/>
  <c r="L6"/>
  <c r="M6" s="1"/>
  <c r="L5"/>
  <c r="M5" s="1"/>
  <c r="L4"/>
  <c r="M4" s="1"/>
  <c r="L3"/>
  <c r="M3" s="1"/>
  <c r="M8" l="1"/>
</calcChain>
</file>

<file path=xl/sharedStrings.xml><?xml version="1.0" encoding="utf-8"?>
<sst xmlns="http://schemas.openxmlformats.org/spreadsheetml/2006/main" count="34" uniqueCount="26">
  <si>
    <t>婺源县大畈砚文化产业园有限公司2021年（4季度）入驻企业运行费补贴汇总表</t>
  </si>
  <si>
    <t>序号</t>
  </si>
  <si>
    <t>公司名称</t>
  </si>
  <si>
    <t>法人代表</t>
  </si>
  <si>
    <t>入驻时间</t>
  </si>
  <si>
    <t>店面号</t>
  </si>
  <si>
    <t>建筑面积</t>
  </si>
  <si>
    <t>总面积</t>
  </si>
  <si>
    <t>月数</t>
  </si>
  <si>
    <t>评估后实际租金（元）</t>
  </si>
  <si>
    <t>已缴物业费金额（元)</t>
  </si>
  <si>
    <t>已缴电费金额（元）</t>
  </si>
  <si>
    <t>合计缴费金额(元）</t>
  </si>
  <si>
    <t>婺源县砚适斋砚台店</t>
  </si>
  <si>
    <t>范助家</t>
  </si>
  <si>
    <t>2021.12.1</t>
  </si>
  <si>
    <t>婺源县秋雨堂砚台店</t>
  </si>
  <si>
    <t>曹秋花</t>
  </si>
  <si>
    <t>婺源县春燕砚斋砚台店</t>
  </si>
  <si>
    <t>游春燕</t>
  </si>
  <si>
    <t>婺源县倩云堂砚台店</t>
  </si>
  <si>
    <t>汪倩云</t>
  </si>
  <si>
    <t>婺源县卧云山房砚台店</t>
  </si>
  <si>
    <t>李江杰</t>
  </si>
  <si>
    <t>12月</t>
    <phoneticPr fontId="6" type="noConversion"/>
  </si>
  <si>
    <t>4季度补贴合计金额（元）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</si>
</sst>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Alignment="1">
      <alignment vertical="center" wrapText="1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P4" sqref="P4"/>
    </sheetView>
  </sheetViews>
  <sheetFormatPr defaultColWidth="8.875" defaultRowHeight="13.5"/>
  <cols>
    <col min="1" max="1" width="4.5" customWidth="1"/>
    <col min="2" max="2" width="18.125" customWidth="1"/>
    <col min="3" max="3" width="11.5" customWidth="1"/>
    <col min="4" max="4" width="13.25" customWidth="1"/>
    <col min="5" max="5" width="6.25" customWidth="1"/>
    <col min="6" max="6" width="12" customWidth="1"/>
    <col min="7" max="7" width="9" customWidth="1"/>
    <col min="8" max="8" width="6.375" customWidth="1"/>
    <col min="9" max="9" width="8.625" customWidth="1"/>
    <col min="10" max="10" width="8.125" customWidth="1"/>
    <col min="11" max="11" width="9.125" customWidth="1"/>
    <col min="12" max="12" width="10.125" customWidth="1"/>
    <col min="13" max="13" width="11.5" style="2" customWidth="1"/>
  </cols>
  <sheetData>
    <row r="1" spans="1:14" ht="50.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4" s="1" customFormat="1" ht="63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25</v>
      </c>
      <c r="N2" s="9"/>
    </row>
    <row r="3" spans="1:14" ht="45" customHeight="1">
      <c r="A3" s="4">
        <v>1</v>
      </c>
      <c r="B3" s="5" t="s">
        <v>13</v>
      </c>
      <c r="C3" s="6" t="s">
        <v>14</v>
      </c>
      <c r="D3" s="4" t="s">
        <v>15</v>
      </c>
      <c r="E3" s="4">
        <v>4</v>
      </c>
      <c r="F3" s="4">
        <v>61.47</v>
      </c>
      <c r="G3" s="4">
        <v>61.47</v>
      </c>
      <c r="H3" s="4" t="s">
        <v>24</v>
      </c>
      <c r="I3" s="4">
        <v>2966</v>
      </c>
      <c r="J3" s="4">
        <v>0</v>
      </c>
      <c r="K3" s="4">
        <v>47</v>
      </c>
      <c r="L3" s="4">
        <f>K3+J3+I3</f>
        <v>3013</v>
      </c>
      <c r="M3" s="11">
        <f>L3*L9</f>
        <v>1807.8</v>
      </c>
      <c r="N3" s="10"/>
    </row>
    <row r="4" spans="1:14" ht="45" customHeight="1">
      <c r="A4" s="4">
        <v>2</v>
      </c>
      <c r="B4" s="5" t="s">
        <v>16</v>
      </c>
      <c r="C4" s="6" t="s">
        <v>17</v>
      </c>
      <c r="D4" s="4" t="s">
        <v>15</v>
      </c>
      <c r="E4" s="4">
        <v>6</v>
      </c>
      <c r="F4" s="4">
        <v>46.43</v>
      </c>
      <c r="G4" s="4">
        <v>46.43</v>
      </c>
      <c r="H4" s="4" t="s">
        <v>24</v>
      </c>
      <c r="I4" s="4">
        <v>2466</v>
      </c>
      <c r="J4" s="4">
        <v>0</v>
      </c>
      <c r="K4" s="4">
        <v>27</v>
      </c>
      <c r="L4" s="4">
        <f>K4+J4+I4</f>
        <v>2493</v>
      </c>
      <c r="M4" s="11">
        <f>L4*L9</f>
        <v>1495.8</v>
      </c>
      <c r="N4" s="10"/>
    </row>
    <row r="5" spans="1:14" ht="45" customHeight="1">
      <c r="A5" s="4">
        <v>3</v>
      </c>
      <c r="B5" s="5" t="s">
        <v>18</v>
      </c>
      <c r="C5" s="6" t="s">
        <v>19</v>
      </c>
      <c r="D5" s="4" t="s">
        <v>15</v>
      </c>
      <c r="E5" s="4">
        <v>5</v>
      </c>
      <c r="F5" s="4">
        <v>46.43</v>
      </c>
      <c r="G5" s="4">
        <v>46.43</v>
      </c>
      <c r="H5" s="4" t="s">
        <v>24</v>
      </c>
      <c r="I5" s="4">
        <v>2466</v>
      </c>
      <c r="J5" s="4">
        <v>0</v>
      </c>
      <c r="K5" s="4">
        <v>87</v>
      </c>
      <c r="L5" s="4">
        <f>K5+J5+I5</f>
        <v>2553</v>
      </c>
      <c r="M5" s="11">
        <f>L5*L9</f>
        <v>1531.8</v>
      </c>
      <c r="N5" s="10"/>
    </row>
    <row r="6" spans="1:14" ht="45" customHeight="1">
      <c r="A6" s="4">
        <v>4</v>
      </c>
      <c r="B6" s="5" t="s">
        <v>20</v>
      </c>
      <c r="C6" s="6" t="s">
        <v>21</v>
      </c>
      <c r="D6" s="4" t="s">
        <v>15</v>
      </c>
      <c r="E6" s="4">
        <v>3</v>
      </c>
      <c r="F6" s="4">
        <v>61.47</v>
      </c>
      <c r="G6" s="4">
        <v>61.47</v>
      </c>
      <c r="H6" s="4" t="s">
        <v>24</v>
      </c>
      <c r="I6" s="4">
        <v>2966</v>
      </c>
      <c r="J6" s="4">
        <v>0</v>
      </c>
      <c r="K6" s="4">
        <v>160</v>
      </c>
      <c r="L6" s="4">
        <f>K6+J6+I6</f>
        <v>3126</v>
      </c>
      <c r="M6" s="11">
        <f>L6*L9</f>
        <v>1875.6</v>
      </c>
      <c r="N6" s="10"/>
    </row>
    <row r="7" spans="1:14" ht="45" customHeight="1">
      <c r="A7" s="4">
        <v>5</v>
      </c>
      <c r="B7" s="5" t="s">
        <v>22</v>
      </c>
      <c r="C7" s="6" t="s">
        <v>23</v>
      </c>
      <c r="D7" s="4" t="s">
        <v>15</v>
      </c>
      <c r="E7" s="4">
        <v>2</v>
      </c>
      <c r="F7" s="4">
        <v>61.47</v>
      </c>
      <c r="G7" s="4">
        <v>61.47</v>
      </c>
      <c r="H7" s="4" t="s">
        <v>24</v>
      </c>
      <c r="I7" s="4">
        <v>2966</v>
      </c>
      <c r="J7" s="4">
        <v>0</v>
      </c>
      <c r="K7" s="4">
        <v>246</v>
      </c>
      <c r="L7" s="4">
        <f>K7+J7+I7</f>
        <v>3212</v>
      </c>
      <c r="M7" s="11">
        <f>L7*L9</f>
        <v>1927.1999999999998</v>
      </c>
      <c r="N7" s="10"/>
    </row>
    <row r="8" spans="1:14" ht="4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>
        <f>SUM(M3:M7)</f>
        <v>8638.2000000000007</v>
      </c>
      <c r="N8" s="10"/>
    </row>
    <row r="9" spans="1:14" ht="30" customHeight="1">
      <c r="L9" s="8">
        <v>0.6</v>
      </c>
    </row>
  </sheetData>
  <mergeCells count="1">
    <mergeCell ref="A1:M1"/>
  </mergeCells>
  <phoneticPr fontId="6" type="noConversion"/>
  <printOptions horizontalCentered="1"/>
  <pageMargins left="0.196527777777778" right="0.196527777777778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2021年4季度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2022-03-10T02:52:18Z</cp:lastPrinted>
  <dcterms:created xsi:type="dcterms:W3CDTF">2022-01-06T03:00:00Z</dcterms:created>
  <dcterms:modified xsi:type="dcterms:W3CDTF">2022-03-10T02:52:28Z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352B8BEF61C54565AFB211FA381C496C</vt:lpwstr>
  </property>
  <property fmtid="{D5CDD505-2E9C-101B-9397-08002B2CF9AE}" pid="3" name="KSOProductBuildVer">
    <vt:lpwstr>2052-11.1.0.11294</vt:lpwstr>
  </property>
</Properties>
</file>