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<sst xmlns="http://schemas.openxmlformats.org/spreadsheetml/2006/main" count="614" uniqueCount="335">
  <si>
    <t>收支预算总表</t>
  </si>
  <si>
    <t>填报单位：婺源县农业农村局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</si>
  <si>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</si>
  <si>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</si>
  <si>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</si>
  <si>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</si>
  <si>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</si>
  <si>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</si>
  <si>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</si>
  <si>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</si>
  <si>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</si>
  <si>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</si>
  <si>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</si>
  <si>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</si>
  <si>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</si>
  <si>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</si>
  <si>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</si>
  <si>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</si>
  <si>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</si>
  <si>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</si>
  <si>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</si>
  <si>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</si>
  <si>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</si>
  <si>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</si>
  <si>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</si>
  <si>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</si>
  <si>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</si>
  <si>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</si>
  <si>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</si>
  <si>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</si>
  <si>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</si>
  <si>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</si>
  <si>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</si>
  <si>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</si>
  <si>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</si>
  <si>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</si>
  <si>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</si>
  <si>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</si>
  <si>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</si>
  <si>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</si>
  <si>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</si>
  <si>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</si>
  <si>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</si>
  <si>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</si>
  <si>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</si>
  <si>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</si>
  <si>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</si>
  <si>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</si>
  <si>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2013816</t>
  </si>
  <si>
    <t>　　食品安全监管</t>
  </si>
  <si>
    <t>206</t>
  </si>
  <si>
    <t>科学技术支出</t>
  </si>
  <si>
    <t>　04</t>
  </si>
  <si>
    <t>　技术研究与开发</t>
  </si>
  <si>
    <t>　　2060404</t>
  </si>
  <si>
    <t>　　科技成果转化与扩散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</si>
  <si>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</si>
  <si>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</si>
  <si>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</si>
  <si>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</si>
  <si>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</si>
  <si>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</si>
  <si>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</si>
  <si>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</si>
  <si>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</si>
  <si>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</si>
  <si>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</si>
  <si>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</si>
  <si>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</si>
  <si>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</si>
  <si>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03</t>
  </si>
  <si>
    <t>　污染防治</t>
  </si>
  <si>
    <t>　　2110307</t>
  </si>
  <si>
    <t>　　土壤</t>
  </si>
  <si>
    <t>　自然生态保护</t>
  </si>
  <si>
    <t>　　2110402</t>
  </si>
  <si>
    <t>　　农村环境保护</t>
  </si>
  <si>
    <t>212</t>
  </si>
  <si>
    <t>城乡社区支出</t>
  </si>
  <si>
    <t>　08</t>
  </si>
  <si>
    <t>　国有土地使用权出让收入安排的支出</t>
  </si>
  <si>
    <t>　　2120804</t>
  </si>
  <si>
    <t>　　农村基础设施建设支出</t>
  </si>
  <si>
    <t>　　2120816</t>
  </si>
  <si>
    <t>　　农业农村生态环境支出</t>
  </si>
  <si>
    <t>213</t>
  </si>
  <si>
    <t>农林水支出</t>
  </si>
  <si>
    <t>　01</t>
  </si>
  <si>
    <t>　农业农村</t>
  </si>
  <si>
    <t>　　2130101</t>
  </si>
  <si>
    <t>　　行政运行</t>
  </si>
  <si>
    <t>　　2130104</t>
  </si>
  <si>
    <t>　　事业运行</t>
  </si>
  <si>
    <t>　　2130106</t>
  </si>
  <si>
    <t>　　科技转化与推广服务</t>
  </si>
  <si>
    <t>　　2130108</t>
  </si>
  <si>
    <t>　　病虫害控制</t>
  </si>
  <si>
    <t>　　2130109</t>
  </si>
  <si>
    <t>　　农产品质量安全</t>
  </si>
  <si>
    <t>　　2130110</t>
  </si>
  <si>
    <t>　　执法监管</t>
  </si>
  <si>
    <t>　　2130119</t>
  </si>
  <si>
    <t>　　防灾救灾</t>
  </si>
  <si>
    <t>　　2130122</t>
  </si>
  <si>
    <t>　　农业生产发展</t>
  </si>
  <si>
    <t>　　2130124</t>
  </si>
  <si>
    <t>　　农村合作经济</t>
  </si>
  <si>
    <t>　　2130125</t>
  </si>
  <si>
    <t>　　农产品加工与促销</t>
  </si>
  <si>
    <t>　　2130126</t>
  </si>
  <si>
    <t>　　农村社会事业</t>
  </si>
  <si>
    <t>　　2130135</t>
  </si>
  <si>
    <t>　　农业资源保护修复与利用</t>
  </si>
  <si>
    <t>　　2130148</t>
  </si>
  <si>
    <t>　　渔业发展</t>
  </si>
  <si>
    <t>　　2130153</t>
  </si>
  <si>
    <t>　　农田建设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</si>
  <si>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</si>
  <si>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</si>
  <si>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</si>
  <si>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</si>
  <si>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</si>
  <si>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</si>
  <si>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普惠金融发展支出</t>
  </si>
  <si>
    <t>　　2130803</t>
  </si>
  <si>
    <t>　　农业保险保费补贴</t>
  </si>
  <si>
    <t>221</t>
  </si>
  <si>
    <t>住房保障支出</t>
  </si>
  <si>
    <t>　保障性安居工程支出</t>
  </si>
  <si>
    <t>　　2210199</t>
  </si>
  <si>
    <t>　　其他保障性安居工程支出</t>
  </si>
  <si>
    <t>　02</t>
  </si>
  <si>
    <t>　住房改革支出</t>
  </si>
  <si>
    <t>　　2210201</t>
  </si>
  <si>
    <t>　　住房公积金</t>
  </si>
  <si>
    <t>222</t>
  </si>
  <si>
    <t>粮油物资储备支出</t>
  </si>
  <si>
    <t>　粮油物资事务</t>
  </si>
  <si>
    <t>　　2220103</t>
  </si>
  <si>
    <t>　　机关服务</t>
  </si>
  <si>
    <t>　　2220199</t>
  </si>
  <si>
    <t>　　其他粮油物资事务支出</t>
  </si>
  <si>
    <t>　粮油储备</t>
  </si>
  <si>
    <t>　　2220401</t>
  </si>
  <si>
    <t>　　储备粮油补贴</t>
  </si>
  <si>
    <t>　　2220499</t>
  </si>
  <si>
    <t>　　其他粮油储备支出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</si>
  <si>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</si>
  <si>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</si>
  <si>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</si>
  <si>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</si>
  <si>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</si>
  <si>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</si>
  <si>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</si>
  <si>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</si>
  <si>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</si>
  <si>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</si>
  <si>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</si>
  <si>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</si>
  <si>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</si>
  <si>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</si>
  <si>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</si>
  <si>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</si>
  <si>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单位名称：婺源县农业农村局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</si>
  <si>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</si>
  <si>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</si>
  <si>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</si>
  <si>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</si>
  <si>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</si>
  <si>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</si>
  <si>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</si>
  <si>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</si>
  <si>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</si>
  <si>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</si>
  <si>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</si>
  <si>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</si>
  <si>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</si>
  <si>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</si>
  <si>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</si>
  <si>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</si>
  <si>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</si>
  <si>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</si>
  <si>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</si>
  <si>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</si>
  <si>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</si>
  <si>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</si>
  <si>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</si>
  <si>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</si>
  <si>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</si>
  <si>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</si>
  <si>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</si>
  <si>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</si>
  <si>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</si>
  <si>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</si>
  <si>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</si>
  <si>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</si>
  <si>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</si>
  <si>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</si>
  <si>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</si>
  <si>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</si>
  <si>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</si>
  <si>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</si>
  <si>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</si>
  <si>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</si>
  <si>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</si>
  <si>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</si>
  <si>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</si>
  <si>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</si>
  <si>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</si>
  <si>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</si>
  <si>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</si>
  <si>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</si>
  <si>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</si>
  <si>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</si>
  <si>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</si>
  <si>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</si>
  <si>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</si>
  <si>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</si>
  <si>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</si>
  <si>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</si>
  <si>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</si>
  <si>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</si>
  <si>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</si>
  <si>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</si>
  <si>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</si>
  <si>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</si>
  <si>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填报部门：婺源县农业农村局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</si>
  <si>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</si>
  <si>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</si>
  <si>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</si>
  <si>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</si>
  <si>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</si>
  <si>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</si>
  <si>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412001</t>
  </si>
  <si>
    <t>婺源县农业农村局</t>
  </si>
  <si>
    <t>注：若为空表，则为该部门（单位）无政府性基金收支</t>
  </si>
  <si>
    <t>政府性基金预算支出表</t>
  </si>
  <si>
    <t>填报单位:婺源县农业农村局</t>
  </si>
  <si>
    <t>注：若为空表，则为该部门（单位）无国有资本经营预算收支</t>
  </si>
  <si>
    <t>国有资本经营预算支出表</t>
  </si>
  <si>
    <t>2023年部门整体绩效目标表</t>
  </si>
  <si>
    <t>(412001)婺源县农业农村局机关</t>
  </si>
  <si>
    <t>联系人</t>
  </si>
  <si>
    <t>王莉</t>
  </si>
  <si>
    <t>联系电话</t>
  </si>
  <si>
    <t>部门基本信息</t>
  </si>
  <si>
    <t>部门所属领域</t>
  </si>
  <si>
    <t>农业</t>
  </si>
  <si>
    <t>直属单位包括</t>
  </si>
  <si>
    <t>农业农村局</t>
  </si>
  <si>
    <t>内设职能部门</t>
  </si>
  <si>
    <t>办公室（财务股、行政服务股）、农村事务股（新农村建设股）、监管股（综合执法股）、产业管理股、综合股（农田股）、粮食股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</si>
  <si>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</si>
  <si>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</si>
  <si>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</si>
  <si>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</si>
  <si>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</si>
  <si>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</si>
  <si>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</si>
  <si>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</si>
  <si>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</si>
  <si>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</si>
  <si>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/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</si>
  <si>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</si>
  <si>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</si>
  <si>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</si>
  <si>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</si>
  <si>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</si>
  <si>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</si>
  <si>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</si>
  <si>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</si>
  <si>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</si>
  <si>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</si>
  <si>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积极申报有关县级长效管护项目</t>
  </si>
  <si>
    <t>1个</t>
  </si>
  <si>
    <t>质量指标</t>
  </si>
  <si>
    <t>建立长期稳定示范基地</t>
  </si>
  <si>
    <t>完善</t>
  </si>
  <si>
    <t>时效指标</t>
  </si>
  <si>
    <t>项目资金拨付率</t>
  </si>
  <si>
    <t>成本指标</t>
  </si>
  <si>
    <t>成本节约率</t>
  </si>
  <si>
    <t>效益指标</t>
  </si>
  <si>
    <t>经济效益指标</t>
  </si>
  <si>
    <t>粮食播种部产量稳定</t>
  </si>
  <si>
    <t>持续稳定</t>
  </si>
  <si>
    <t>生态效益指标</t>
  </si>
  <si>
    <t>持续改善农村人居环境</t>
  </si>
  <si>
    <t>显著</t>
  </si>
  <si>
    <t>可持续影响指标</t>
  </si>
  <si>
    <t>农业绿色发展</t>
  </si>
  <si>
    <t>可持续发展</t>
  </si>
  <si>
    <t>满意度指标</t>
  </si>
  <si>
    <t xml:space="preserve">满意度指标 </t>
  </si>
  <si>
    <t>农业企业及农民满意度</t>
  </si>
  <si>
    <t>项目绩效目标表</t>
  </si>
  <si>
    <t>（ 2023年度）</t>
  </si>
  <si>
    <t>项目名称</t>
  </si>
  <si>
    <t>2023年婺源县长效管护项目</t>
  </si>
  <si>
    <t>主管部门及代码</t>
  </si>
  <si>
    <t>412001农业农村局</t>
  </si>
  <si>
    <t>实施单位</t>
  </si>
  <si>
    <t>全县172个行政村</t>
  </si>
  <si>
    <t>项目属性</t>
  </si>
  <si>
    <t>特定目标类</t>
  </si>
  <si>
    <t>项目日期范围</t>
  </si>
  <si>
    <t>2023年1月1日-2023年12月31日</t>
  </si>
  <si>
    <t>项目资金
（万元）</t>
  </si>
  <si>
    <t xml:space="preserve"> 年度资金总额</t>
  </si>
  <si>
    <t>344万元</t>
  </si>
  <si>
    <t>其中：财政拨款</t>
  </si>
  <si>
    <t>年度绩效目标</t>
  </si>
  <si>
    <t>全县172个行政村基本建立完善符合各地实际、农民支持参与、长期有效运行的村庄环境长效管护机制，持续维护好“新村新貌”</t>
  </si>
  <si>
    <t>指标值</t>
  </si>
  <si>
    <t>村庄整治建设数量</t>
  </si>
  <si>
    <t>172个</t>
  </si>
  <si>
    <t>村内沟塘净化</t>
  </si>
  <si>
    <t>≥85%</t>
  </si>
  <si>
    <t>村庄环境美化</t>
  </si>
  <si>
    <t>村内道路畅通</t>
  </si>
  <si>
    <t>村庄设施完好</t>
  </si>
  <si>
    <t>农户建房有序</t>
  </si>
  <si>
    <t>村庄卫生洁化</t>
  </si>
  <si>
    <t>验收（考核）时间</t>
  </si>
  <si>
    <t>经费执行率</t>
  </si>
  <si>
    <t>带动村民村庄管护意识</t>
  </si>
  <si>
    <t>持续提升</t>
  </si>
  <si>
    <t>社会效益指标</t>
  </si>
  <si>
    <t>资金使用无重大违规违纪问题</t>
  </si>
  <si>
    <t>无</t>
  </si>
  <si>
    <t>对周边生态环境影响</t>
  </si>
  <si>
    <t>有利于</t>
  </si>
  <si>
    <t>村庄环境长效管护机制建设情况</t>
  </si>
  <si>
    <t>优</t>
  </si>
  <si>
    <t>村庄环境管护效果满意度</t>
  </si>
</sst>
</file>

<file path=xl/styles.xml><?xml version="1.0" encoding="utf-8"?>
<styleSheet xmlns="http://schemas.openxmlformats.org/spreadsheetml/2006/main">
  <numFmts count="7"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0">
    <font>
      <sz val="10"/>
      <name val="Arial"/>
      <charset val="0"/>
    </font>
    <font>
      <sz val="11"/>
      <color indexed="8"/>
      <name val="等线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b/>
      <sz val="10.5"/>
      <color indexed="8"/>
      <name val="宋体"/>
      <charset val="134"/>
    </font>
    <font>
      <sz val="11"/>
      <color indexed="8"/>
      <name val="Calibri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0"/>
    </font>
    <font>
      <sz val="12"/>
      <color indexed="8"/>
      <name val="宋体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7" fontId="0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22" fillId="4" borderId="20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8" borderId="21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25" applyNumberFormat="0" applyAlignment="0" applyProtection="0">
      <alignment vertical="center"/>
    </xf>
    <xf numFmtId="0" fontId="34" fillId="12" borderId="20" applyNumberFormat="0" applyAlignment="0" applyProtection="0">
      <alignment vertical="center"/>
    </xf>
    <xf numFmtId="0" fontId="35" fillId="13" borderId="26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 applyProtection="0"/>
    <xf numFmtId="0" fontId="1" fillId="0" borderId="0"/>
  </cellStyleXfs>
  <cellXfs count="113">
    <xf numFmtId="0" fontId="0" fillId="0" borderId="0" xfId="0"/>
    <xf numFmtId="0" fontId="1" fillId="0" borderId="0" xfId="50" applyAlignment="1">
      <alignment horizontal="center"/>
    </xf>
    <xf numFmtId="0" fontId="1" fillId="0" borderId="0" xfId="50"/>
    <xf numFmtId="0" fontId="2" fillId="0" borderId="0" xfId="50" applyFont="1" applyAlignment="1">
      <alignment horizontal="left"/>
    </xf>
    <xf numFmtId="0" fontId="3" fillId="0" borderId="0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0" fontId="4" fillId="0" borderId="7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6" fillId="0" borderId="6" xfId="49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4" fillId="0" borderId="7" xfId="49" applyNumberFormat="1" applyFont="1" applyFill="1" applyBorder="1" applyAlignment="1">
      <alignment horizontal="center" vertical="center" wrapText="1"/>
    </xf>
    <xf numFmtId="0" fontId="4" fillId="0" borderId="8" xfId="49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/>
    </xf>
    <xf numFmtId="0" fontId="4" fillId="0" borderId="10" xfId="49" applyNumberFormat="1" applyFont="1" applyFill="1" applyBorder="1" applyAlignment="1">
      <alignment horizontal="center" vertical="center" wrapText="1"/>
    </xf>
    <xf numFmtId="0" fontId="2" fillId="0" borderId="8" xfId="50" applyNumberFormat="1" applyFont="1" applyFill="1" applyBorder="1" applyAlignment="1">
      <alignment horizontal="center" vertical="center" wrapText="1"/>
    </xf>
    <xf numFmtId="0" fontId="2" fillId="0" borderId="10" xfId="50" applyNumberFormat="1" applyFont="1" applyFill="1" applyBorder="1" applyAlignment="1">
      <alignment horizontal="center" vertical="center" wrapText="1"/>
    </xf>
    <xf numFmtId="0" fontId="4" fillId="0" borderId="11" xfId="49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14" fontId="2" fillId="0" borderId="1" xfId="50" applyNumberFormat="1" applyFont="1" applyFill="1" applyBorder="1" applyAlignment="1">
      <alignment horizontal="center" vertical="center" wrapText="1"/>
    </xf>
    <xf numFmtId="9" fontId="2" fillId="0" borderId="1" xfId="50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/>
    <xf numFmtId="0" fontId="7" fillId="0" borderId="0" xfId="50" applyNumberFormat="1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left"/>
    </xf>
    <xf numFmtId="0" fontId="8" fillId="0" borderId="0" xfId="50" applyNumberFormat="1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2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/>
    </xf>
    <xf numFmtId="9" fontId="12" fillId="0" borderId="1" xfId="50" applyNumberFormat="1" applyFont="1" applyFill="1" applyBorder="1" applyAlignment="1">
      <alignment horizontal="center" vertical="center" wrapText="1"/>
    </xf>
    <xf numFmtId="0" fontId="7" fillId="0" borderId="0" xfId="5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2" fillId="2" borderId="12" xfId="0" applyFont="1" applyFill="1" applyBorder="1" applyAlignment="1" applyProtection="1">
      <alignment vertical="center"/>
    </xf>
    <xf numFmtId="4" fontId="2" fillId="2" borderId="12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37" fontId="2" fillId="0" borderId="13" xfId="0" applyNumberFormat="1" applyFont="1" applyBorder="1" applyAlignment="1" applyProtection="1">
      <alignment horizontal="center" vertical="center" wrapText="1"/>
    </xf>
    <xf numFmtId="37" fontId="2" fillId="0" borderId="14" xfId="0" applyNumberFormat="1" applyFont="1" applyBorder="1" applyAlignment="1" applyProtection="1">
      <alignment horizontal="center" vertical="center" wrapText="1"/>
    </xf>
    <xf numFmtId="49" fontId="18" fillId="0" borderId="15" xfId="0" applyNumberFormat="1" applyFont="1" applyFill="1" applyBorder="1" applyAlignment="1" applyProtection="1">
      <alignment horizontal="left" vertical="center" wrapText="1"/>
    </xf>
    <xf numFmtId="4" fontId="18" fillId="0" borderId="12" xfId="0" applyNumberFormat="1" applyFont="1" applyFill="1" applyBorder="1" applyAlignment="1" applyProtection="1">
      <alignment horizontal="right" vertical="center" wrapText="1"/>
    </xf>
    <xf numFmtId="4" fontId="18" fillId="0" borderId="15" xfId="0" applyNumberFormat="1" applyFont="1" applyFill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vertical="center"/>
    </xf>
    <xf numFmtId="0" fontId="18" fillId="0" borderId="12" xfId="0" applyFont="1" applyFill="1" applyBorder="1" applyAlignment="1" applyProtection="1">
      <alignment vertical="center" wrapText="1"/>
    </xf>
    <xf numFmtId="4" fontId="14" fillId="0" borderId="0" xfId="0" applyNumberFormat="1" applyFont="1" applyBorder="1" applyAlignment="1" applyProtection="1"/>
    <xf numFmtId="0" fontId="18" fillId="0" borderId="14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</xf>
    <xf numFmtId="4" fontId="18" fillId="0" borderId="12" xfId="0" applyNumberFormat="1" applyFont="1" applyFill="1" applyBorder="1" applyAlignment="1" applyProtection="1">
      <alignment vertical="center"/>
    </xf>
    <xf numFmtId="180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180" fontId="19" fillId="0" borderId="0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/>
    <xf numFmtId="180" fontId="2" fillId="0" borderId="12" xfId="0" applyNumberFormat="1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/>
    <xf numFmtId="4" fontId="18" fillId="0" borderId="12" xfId="0" applyNumberFormat="1" applyFont="1" applyFill="1" applyBorder="1" applyAlignment="1" applyProtection="1">
      <alignment horizontal="left" vertical="center"/>
    </xf>
    <xf numFmtId="180" fontId="18" fillId="0" borderId="12" xfId="0" applyNumberFormat="1" applyFont="1" applyFill="1" applyBorder="1" applyAlignment="1" applyProtection="1">
      <alignment vertical="center"/>
    </xf>
    <xf numFmtId="180" fontId="18" fillId="0" borderId="12" xfId="0" applyNumberFormat="1" applyFont="1" applyFill="1" applyBorder="1" applyAlignment="1" applyProtection="1">
      <alignment horizontal="right" vertical="center"/>
    </xf>
    <xf numFmtId="180" fontId="18" fillId="0" borderId="12" xfId="0" applyNumberFormat="1" applyFont="1" applyFill="1" applyBorder="1" applyAlignment="1" applyProtection="1"/>
    <xf numFmtId="180" fontId="18" fillId="0" borderId="12" xfId="0" applyNumberFormat="1" applyFont="1" applyFill="1" applyBorder="1" applyAlignment="1" applyProtection="1">
      <alignment horizontal="right" vertical="center" wrapText="1"/>
    </xf>
    <xf numFmtId="4" fontId="18" fillId="0" borderId="12" xfId="0" applyNumberFormat="1" applyFont="1" applyFill="1" applyBorder="1" applyAlignment="1" applyProtection="1">
      <alignment horizontal="right" vertical="center"/>
    </xf>
    <xf numFmtId="4" fontId="18" fillId="0" borderId="12" xfId="0" applyNumberFormat="1" applyFont="1" applyFill="1" applyBorder="1" applyAlignment="1" applyProtection="1"/>
    <xf numFmtId="4" fontId="18" fillId="0" borderId="12" xfId="0" applyNumberFormat="1" applyFont="1" applyFill="1" applyBorder="1" applyAlignment="1" applyProtection="1">
      <alignment horizontal="center" vertical="center"/>
    </xf>
    <xf numFmtId="180" fontId="13" fillId="0" borderId="0" xfId="0" applyNumberFormat="1" applyFont="1" applyBorder="1" applyAlignment="1" applyProtection="1"/>
    <xf numFmtId="181" fontId="16" fillId="0" borderId="0" xfId="0" applyNumberFormat="1" applyFont="1" applyBorder="1" applyAlignment="1" applyProtection="1"/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13" fillId="0" borderId="12" xfId="0" applyFont="1" applyFill="1" applyBorder="1" applyAlignment="1" applyProtection="1"/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82" fontId="18" fillId="0" borderId="12" xfId="0" applyNumberFormat="1" applyFont="1" applyFill="1" applyBorder="1" applyAlignment="1" applyProtection="1">
      <alignment horizontal="left" vertical="center" wrapText="1"/>
    </xf>
    <xf numFmtId="182" fontId="16" fillId="0" borderId="0" xfId="0" applyNumberFormat="1" applyFont="1" applyBorder="1" applyAlignment="1" applyProtection="1"/>
    <xf numFmtId="182" fontId="14" fillId="0" borderId="0" xfId="0" applyNumberFormat="1" applyFont="1" applyBorder="1" applyAlignment="1" applyProtection="1">
      <alignment horizontal="right" vertical="center"/>
    </xf>
    <xf numFmtId="182" fontId="13" fillId="0" borderId="0" xfId="0" applyNumberFormat="1" applyFont="1" applyBorder="1" applyAlignment="1" applyProtection="1"/>
    <xf numFmtId="182" fontId="19" fillId="0" borderId="0" xfId="0" applyNumberFormat="1" applyFont="1" applyBorder="1" applyAlignment="1" applyProtection="1">
      <alignment horizontal="center" vertical="center"/>
    </xf>
    <xf numFmtId="182" fontId="2" fillId="2" borderId="0" xfId="0" applyNumberFormat="1" applyFont="1" applyFill="1" applyBorder="1" applyAlignment="1" applyProtection="1">
      <alignment horizontal="left" vertical="center"/>
    </xf>
    <xf numFmtId="182" fontId="2" fillId="0" borderId="12" xfId="0" applyNumberFormat="1" applyFont="1" applyBorder="1" applyAlignment="1" applyProtection="1">
      <alignment horizontal="center" vertical="center"/>
    </xf>
    <xf numFmtId="182" fontId="2" fillId="0" borderId="12" xfId="0" applyNumberFormat="1" applyFont="1" applyBorder="1" applyAlignment="1" applyProtection="1"/>
    <xf numFmtId="4" fontId="2" fillId="0" borderId="12" xfId="0" applyNumberFormat="1" applyFont="1" applyBorder="1" applyAlignment="1" applyProtection="1">
      <alignment horizontal="right" vertical="center"/>
    </xf>
    <xf numFmtId="182" fontId="18" fillId="0" borderId="12" xfId="0" applyNumberFormat="1" applyFont="1" applyFill="1" applyBorder="1" applyAlignment="1" applyProtection="1">
      <alignment vertical="center"/>
    </xf>
    <xf numFmtId="182" fontId="18" fillId="0" borderId="12" xfId="0" applyNumberFormat="1" applyFont="1" applyFill="1" applyBorder="1" applyAlignment="1" applyProtection="1">
      <alignment horizontal="left" vertical="center"/>
    </xf>
    <xf numFmtId="182" fontId="18" fillId="0" borderId="12" xfId="0" applyNumberFormat="1" applyFont="1" applyFill="1" applyBorder="1" applyAlignment="1" applyProtection="1"/>
    <xf numFmtId="182" fontId="2" fillId="0" borderId="12" xfId="0" applyNumberFormat="1" applyFont="1" applyBorder="1" applyAlignment="1" applyProtection="1">
      <alignment horizontal="right" vertical="center" wrapText="1"/>
    </xf>
    <xf numFmtId="182" fontId="2" fillId="0" borderId="12" xfId="0" applyNumberFormat="1" applyFont="1" applyBorder="1" applyAlignment="1" applyProtection="1">
      <alignment vertical="center"/>
    </xf>
    <xf numFmtId="4" fontId="2" fillId="0" borderId="12" xfId="0" applyNumberFormat="1" applyFont="1" applyBorder="1" applyAlignment="1" applyProtection="1">
      <alignment vertical="center"/>
    </xf>
    <xf numFmtId="182" fontId="18" fillId="0" borderId="12" xfId="0" applyNumberFormat="1" applyFont="1" applyFill="1" applyBorder="1" applyAlignment="1" applyProtection="1">
      <alignment horizontal="center" vertical="center"/>
    </xf>
    <xf numFmtId="182" fontId="14" fillId="0" borderId="0" xfId="0" applyNumberFormat="1" applyFont="1" applyBorder="1" applyAlignment="1" applyProtection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04;36&#12305;2023&#24180;&#24066;&#21439;&#37096;&#38376;&#39044;&#31639;&#20844;&#24320;&#34920;(&#21333;&#20301;)_2023-03-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一般公共服务支出</v>
          </cell>
        </row>
        <row r="9">
          <cell r="A9" t="str">
            <v>科学技术支出</v>
          </cell>
          <cell r="B9">
            <v>5</v>
          </cell>
        </row>
        <row r="10">
          <cell r="A10" t="str">
            <v>社会保障和就业支出</v>
          </cell>
          <cell r="B10">
            <v>117.632223</v>
          </cell>
        </row>
        <row r="11">
          <cell r="A11" t="str">
            <v>卫生健康支出</v>
          </cell>
          <cell r="B11">
            <v>77.249625</v>
          </cell>
        </row>
        <row r="12">
          <cell r="A12" t="str">
            <v>节能环保支出</v>
          </cell>
          <cell r="B12">
            <v>2096.424609</v>
          </cell>
        </row>
        <row r="13">
          <cell r="A13" t="str">
            <v>城乡社区支出</v>
          </cell>
          <cell r="B13">
            <v>457.4793</v>
          </cell>
        </row>
        <row r="14">
          <cell r="A14" t="str">
            <v>农林水支出</v>
          </cell>
          <cell r="B14">
            <v>8101.426491</v>
          </cell>
        </row>
        <row r="15">
          <cell r="A15" t="str">
            <v>住房保障支出</v>
          </cell>
          <cell r="B15">
            <v>98.914728</v>
          </cell>
        </row>
        <row r="16">
          <cell r="A16" t="str">
            <v>粮油物资储备支出</v>
          </cell>
          <cell r="B16">
            <v>250.86</v>
          </cell>
        </row>
      </sheetData>
      <sheetData sheetId="10">
        <row r="6">
          <cell r="B6">
            <v>6648.553257</v>
          </cell>
          <cell r="C6">
            <v>6648.553257</v>
          </cell>
        </row>
        <row r="7">
          <cell r="A7" t="str">
            <v>社会保障和就业支出</v>
          </cell>
          <cell r="B7">
            <v>115.314704</v>
          </cell>
          <cell r="C7">
            <v>115.314704</v>
          </cell>
        </row>
        <row r="8">
          <cell r="A8" t="str">
            <v>卫生健康支出</v>
          </cell>
          <cell r="B8">
            <v>77.249625</v>
          </cell>
          <cell r="C8">
            <v>77.249625</v>
          </cell>
        </row>
        <row r="9">
          <cell r="A9" t="str">
            <v>节能环保支出</v>
          </cell>
          <cell r="B9">
            <v>1838.7</v>
          </cell>
          <cell r="C9">
            <v>1838.7</v>
          </cell>
        </row>
        <row r="10">
          <cell r="A10" t="str">
            <v>农林水支出</v>
          </cell>
          <cell r="B10">
            <v>4372.9429</v>
          </cell>
          <cell r="C10">
            <v>4372.9429</v>
          </cell>
        </row>
        <row r="11">
          <cell r="A11" t="str">
            <v>住房保障支出</v>
          </cell>
          <cell r="B11">
            <v>86.486028</v>
          </cell>
          <cell r="C11">
            <v>86.486028</v>
          </cell>
        </row>
        <row r="12">
          <cell r="A12" t="str">
            <v>粮油物资储备支出</v>
          </cell>
          <cell r="B12">
            <v>157.86</v>
          </cell>
          <cell r="C12">
            <v>157.86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3"/>
  <sheetViews>
    <sheetView showGridLines="0" zoomScaleSheetLayoutView="60" workbookViewId="0">
      <selection activeCell="C7" sqref="C7"/>
    </sheetView>
  </sheetViews>
  <sheetFormatPr defaultColWidth="9.14285714285714" defaultRowHeight="12.75" customHeight="1"/>
  <cols>
    <col min="1" max="1" width="36.2857142857143" style="40" customWidth="1"/>
    <col min="2" max="2" width="22.2857142857143" style="40" customWidth="1"/>
    <col min="3" max="3" width="41.1428571428571" style="40" customWidth="1"/>
    <col min="4" max="4" width="23.1428571428571" style="40" customWidth="1"/>
    <col min="5" max="252" width="9.14285714285714" style="40" customWidth="1"/>
  </cols>
  <sheetData>
    <row r="1" s="40" customFormat="1" ht="19.5" customHeight="1" spans="1:25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="40" customFormat="1" ht="29.25" customHeight="1" spans="1:251">
      <c r="A2" s="100" t="s">
        <v>0</v>
      </c>
      <c r="B2" s="100"/>
      <c r="C2" s="100"/>
      <c r="D2" s="100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="40" customFormat="1" ht="17.25" customHeight="1" spans="1:251">
      <c r="A3" s="101" t="s">
        <v>1</v>
      </c>
      <c r="B3" s="99"/>
      <c r="C3" s="99"/>
      <c r="D3" s="98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="40" customFormat="1" ht="15.75" customHeight="1" spans="1:251">
      <c r="A4" s="102" t="s">
        <v>3</v>
      </c>
      <c r="B4" s="102"/>
      <c r="C4" s="102" t="s">
        <v>4</v>
      </c>
      <c r="D4" s="10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="40" customFormat="1" ht="15.75" customHeight="1" spans="1:251">
      <c r="A5" s="102" t="s">
        <v>5</v>
      </c>
      <c r="B5" s="102" t="s">
        <v>6</v>
      </c>
      <c r="C5" s="102" t="s">
        <v>7</v>
      </c>
      <c r="D5" s="102" t="s">
        <v>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="40" customFormat="1" ht="15.75" customHeight="1" spans="1:251">
      <c r="A6" s="103" t="s">
        <v>8</v>
      </c>
      <c r="B6" s="104">
        <v>6648.55</v>
      </c>
      <c r="C6" s="105" t="str">
        <f>IF(ISBLANK('[1]支出总表（引用）'!A8)," ",'[1]支出总表（引用）'!A8)</f>
        <v>一般公共服务支出</v>
      </c>
      <c r="D6" s="71">
        <v>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="40" customFormat="1" ht="15.75" customHeight="1" spans="1:251">
      <c r="A7" s="106" t="s">
        <v>9</v>
      </c>
      <c r="B7" s="85">
        <v>6648.553257</v>
      </c>
      <c r="C7" s="105" t="str">
        <f>IF(ISBLANK('[1]支出总表（引用）'!A9)," ",'[1]支出总表（引用）'!A9)</f>
        <v>科学技术支出</v>
      </c>
      <c r="D7" s="71">
        <f>IF(ISBLANK('[1]支出总表（引用）'!B9)," ",'[1]支出总表（引用）'!B9)</f>
        <v>5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="40" customFormat="1" ht="15.75" customHeight="1" spans="1:250">
      <c r="A8" s="106" t="s">
        <v>10</v>
      </c>
      <c r="B8" s="62"/>
      <c r="C8" s="105" t="str">
        <f>IF(ISBLANK('[1]支出总表（引用）'!A10)," ",'[1]支出总表（引用）'!A10)</f>
        <v>社会保障和就业支出</v>
      </c>
      <c r="D8" s="71">
        <f>IF(ISBLANK('[1]支出总表（引用）'!B10)," ",'[1]支出总表（引用）'!B10)</f>
        <v>117.632223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</row>
    <row r="9" s="40" customFormat="1" ht="15.75" customHeight="1" spans="1:251">
      <c r="A9" s="106" t="s">
        <v>11</v>
      </c>
      <c r="B9" s="62"/>
      <c r="C9" s="105" t="str">
        <f>IF(ISBLANK('[1]支出总表（引用）'!A11)," ",'[1]支出总表（引用）'!A11)</f>
        <v>卫生健康支出</v>
      </c>
      <c r="D9" s="71">
        <f>IF(ISBLANK('[1]支出总表（引用）'!B11)," ",'[1]支出总表（引用）'!B11)</f>
        <v>77.249625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="40" customFormat="1" ht="15.75" customHeight="1" spans="1:251">
      <c r="A10" s="107" t="s">
        <v>12</v>
      </c>
      <c r="B10" s="85"/>
      <c r="C10" s="105" t="str">
        <f>IF(ISBLANK('[1]支出总表（引用）'!A12)," ",'[1]支出总表（引用）'!A12)</f>
        <v>节能环保支出</v>
      </c>
      <c r="D10" s="71">
        <f>IF(ISBLANK('[1]支出总表（引用）'!B12)," ",'[1]支出总表（引用）'!B12)</f>
        <v>2096.424609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="40" customFormat="1" ht="15.75" customHeight="1" spans="1:251">
      <c r="A11" s="106" t="s">
        <v>13</v>
      </c>
      <c r="B11" s="85"/>
      <c r="C11" s="105" t="str">
        <f>IF(ISBLANK('[1]支出总表（引用）'!A13)," ",'[1]支出总表（引用）'!A13)</f>
        <v>城乡社区支出</v>
      </c>
      <c r="D11" s="71">
        <f>IF(ISBLANK('[1]支出总表（引用）'!B13)," ",'[1]支出总表（引用）'!B13)</f>
        <v>457.4793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="40" customFormat="1" ht="15.75" customHeight="1" spans="1:251">
      <c r="A12" s="106" t="s">
        <v>14</v>
      </c>
      <c r="B12" s="85"/>
      <c r="C12" s="105" t="str">
        <f>IF(ISBLANK('[1]支出总表（引用）'!A14)," ",'[1]支出总表（引用）'!A14)</f>
        <v>农林水支出</v>
      </c>
      <c r="D12" s="71">
        <f>IF(ISBLANK('[1]支出总表（引用）'!B14)," ",'[1]支出总表（引用）'!B14)</f>
        <v>8101.426491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="40" customFormat="1" ht="15.75" customHeight="1" spans="1:251">
      <c r="A13" s="106" t="s">
        <v>15</v>
      </c>
      <c r="B13" s="85"/>
      <c r="C13" s="105" t="str">
        <f>IF(ISBLANK('[1]支出总表（引用）'!A15)," ",'[1]支出总表（引用）'!A15)</f>
        <v>住房保障支出</v>
      </c>
      <c r="D13" s="71">
        <f>IF(ISBLANK('[1]支出总表（引用）'!B15)," ",'[1]支出总表（引用）'!B15)</f>
        <v>98.914728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="40" customFormat="1" ht="15.75" customHeight="1" spans="1:251">
      <c r="A14" s="106" t="s">
        <v>16</v>
      </c>
      <c r="B14" s="62">
        <v>50</v>
      </c>
      <c r="C14" s="105" t="str">
        <f>IF(ISBLANK('[1]支出总表（引用）'!A16)," ",'[1]支出总表（引用）'!A16)</f>
        <v>粮油物资储备支出</v>
      </c>
      <c r="D14" s="71">
        <f>IF(ISBLANK('[1]支出总表（引用）'!B16)," ",'[1]支出总表（引用）'!B16)</f>
        <v>250.86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="40" customFormat="1" ht="15.75" customHeight="1" spans="1:251">
      <c r="A15" s="106" t="s">
        <v>17</v>
      </c>
      <c r="B15" s="62"/>
      <c r="C15" s="105" t="str">
        <f>IF(ISBLANK('[1]支出总表（引用）'!A17)," ",'[1]支出总表（引用）'!A17)</f>
        <v> </v>
      </c>
      <c r="D15" s="71" t="str">
        <f>IF(ISBLANK('[1]支出总表（引用）'!B17)," ",'[1]支出总表（引用）'!B17)</f>
        <v> 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="40" customFormat="1" ht="15.75" customHeight="1" spans="1:251">
      <c r="A16" s="103"/>
      <c r="B16" s="108"/>
      <c r="C16" s="109" t="s">
        <v>18</v>
      </c>
      <c r="D16" s="110" t="s">
        <v>18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="40" customFormat="1" ht="15.75" customHeight="1" spans="1:251">
      <c r="A17" s="103"/>
      <c r="B17" s="108"/>
      <c r="C17" s="109" t="s">
        <v>18</v>
      </c>
      <c r="D17" s="110" t="s">
        <v>18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="40" customFormat="1" ht="15.75" customHeight="1" spans="1:251">
      <c r="A18" s="111" t="s">
        <v>19</v>
      </c>
      <c r="B18" s="62">
        <v>6698.553257</v>
      </c>
      <c r="C18" s="111" t="s">
        <v>20</v>
      </c>
      <c r="D18" s="62">
        <v>11205.99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="40" customFormat="1" ht="15.75" customHeight="1" spans="1:251">
      <c r="A19" s="106" t="s">
        <v>21</v>
      </c>
      <c r="B19" s="62"/>
      <c r="C19" s="106" t="s">
        <v>22</v>
      </c>
      <c r="D19" s="62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="40" customFormat="1" ht="15.75" customHeight="1" spans="1:251">
      <c r="A20" s="106" t="s">
        <v>23</v>
      </c>
      <c r="B20" s="62">
        <v>4507.433719</v>
      </c>
      <c r="C20" s="92"/>
      <c r="D20" s="92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="40" customFormat="1" ht="15.75" customHeight="1" spans="1:251">
      <c r="A21" s="107"/>
      <c r="B21" s="62"/>
      <c r="C21" s="107"/>
      <c r="D21" s="62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="40" customFormat="1" ht="15.75" customHeight="1" spans="1:251">
      <c r="A22" s="111" t="s">
        <v>24</v>
      </c>
      <c r="B22" s="62">
        <v>11205.986976</v>
      </c>
      <c r="C22" s="111" t="s">
        <v>25</v>
      </c>
      <c r="D22" s="62">
        <f>B22</f>
        <v>11205.986976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="40" customFormat="1" ht="19.5" customHeight="1" spans="1:251">
      <c r="A23" s="112"/>
      <c r="B23" s="112"/>
      <c r="C23" s="112"/>
      <c r="D23" s="112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</sheetData>
  <sheetProtection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23:D23"/>
  </mergeCells>
  <pageMargins left="0.75" right="0.75" top="1" bottom="1" header="0.5" footer="0.5"/>
  <pageSetup paperSize="1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zoomScaleSheetLayoutView="60" workbookViewId="0">
      <selection activeCell="O17" sqref="O17"/>
    </sheetView>
  </sheetViews>
  <sheetFormatPr defaultColWidth="10.1428571428571" defaultRowHeight="13.5"/>
  <cols>
    <col min="1" max="1" width="11.7142857142857" style="29" customWidth="1"/>
    <col min="2" max="2" width="5.42857142857143" style="29" customWidth="1"/>
    <col min="3" max="3" width="8.71428571428571" style="29" customWidth="1"/>
    <col min="4" max="4" width="10.2857142857143" style="29" customWidth="1"/>
    <col min="5" max="5" width="12.5714285714286" style="29" customWidth="1"/>
    <col min="6" max="6" width="12.8571428571429" style="29" customWidth="1"/>
    <col min="7" max="7" width="11.7142857142857" style="29" customWidth="1"/>
    <col min="8" max="8" width="12.2857142857143" style="29" customWidth="1"/>
    <col min="9" max="9" width="7.14285714285714" style="29" customWidth="1"/>
    <col min="10" max="10" width="6.85714285714286" style="29" customWidth="1"/>
    <col min="11" max="253" width="10.1428571428571" style="29" customWidth="1"/>
    <col min="254" max="16384" width="10.1428571428571" style="2"/>
  </cols>
  <sheetData>
    <row r="1" s="29" customFormat="1" ht="21.95" customHeight="1" spans="1:3">
      <c r="A1" s="31"/>
      <c r="B1" s="31"/>
      <c r="C1" s="31"/>
    </row>
    <row r="2" s="29" customFormat="1" ht="39.95" customHeight="1" spans="1:10">
      <c r="A2" s="32" t="s">
        <v>240</v>
      </c>
      <c r="B2" s="32"/>
      <c r="C2" s="32"/>
      <c r="D2" s="32"/>
      <c r="E2" s="32"/>
      <c r="F2" s="32"/>
      <c r="G2" s="32"/>
      <c r="H2" s="32"/>
      <c r="I2" s="32"/>
      <c r="J2" s="32"/>
    </row>
    <row r="3" s="30" customFormat="1" ht="30" customHeight="1" spans="1:10">
      <c r="A3" s="33" t="s">
        <v>228</v>
      </c>
      <c r="B3" s="33" t="s">
        <v>241</v>
      </c>
      <c r="C3" s="33"/>
      <c r="D3" s="33"/>
      <c r="E3" s="33"/>
      <c r="F3" s="33"/>
      <c r="G3" s="33"/>
      <c r="H3" s="33"/>
      <c r="I3" s="33"/>
      <c r="J3" s="33"/>
    </row>
    <row r="4" s="30" customFormat="1" ht="30" customHeight="1" spans="1:10">
      <c r="A4" s="33" t="s">
        <v>242</v>
      </c>
      <c r="B4" s="33" t="s">
        <v>243</v>
      </c>
      <c r="C4" s="33"/>
      <c r="D4" s="33"/>
      <c r="E4" s="33"/>
      <c r="F4" s="33"/>
      <c r="G4" s="33" t="s">
        <v>244</v>
      </c>
      <c r="H4" s="33">
        <v>13755305203</v>
      </c>
      <c r="I4" s="33"/>
      <c r="J4" s="33"/>
    </row>
    <row r="5" s="30" customFormat="1" ht="30" customHeight="1" spans="1:10">
      <c r="A5" s="34" t="s">
        <v>245</v>
      </c>
      <c r="B5" s="34"/>
      <c r="C5" s="34"/>
      <c r="D5" s="34"/>
      <c r="E5" s="34"/>
      <c r="F5" s="34"/>
      <c r="G5" s="34"/>
      <c r="H5" s="34"/>
      <c r="I5" s="34"/>
      <c r="J5" s="34"/>
    </row>
    <row r="6" s="30" customFormat="1" ht="30" customHeight="1" spans="1:10">
      <c r="A6" s="33" t="s">
        <v>246</v>
      </c>
      <c r="B6" s="33"/>
      <c r="C6" s="33"/>
      <c r="D6" s="35" t="s">
        <v>247</v>
      </c>
      <c r="E6" s="35"/>
      <c r="F6" s="35"/>
      <c r="G6" s="35" t="s">
        <v>248</v>
      </c>
      <c r="H6" s="35"/>
      <c r="I6" s="35" t="s">
        <v>249</v>
      </c>
      <c r="J6" s="35"/>
    </row>
    <row r="7" s="30" customFormat="1" ht="66" customHeight="1" spans="1:10">
      <c r="A7" s="33" t="s">
        <v>250</v>
      </c>
      <c r="B7" s="33"/>
      <c r="C7" s="33"/>
      <c r="D7" s="33" t="s">
        <v>251</v>
      </c>
      <c r="E7" s="33"/>
      <c r="F7" s="33"/>
      <c r="G7" s="33" t="s">
        <v>252</v>
      </c>
      <c r="H7" s="33"/>
      <c r="I7" s="35">
        <v>125</v>
      </c>
      <c r="J7" s="35"/>
    </row>
    <row r="8" s="30" customFormat="1" ht="30" customHeight="1" spans="1:10">
      <c r="A8" s="33" t="s">
        <v>253</v>
      </c>
      <c r="B8" s="33"/>
      <c r="C8" s="33"/>
      <c r="D8" s="33">
        <v>104</v>
      </c>
      <c r="E8" s="33"/>
      <c r="F8" s="33"/>
      <c r="G8" s="33" t="s">
        <v>254</v>
      </c>
      <c r="H8" s="33"/>
      <c r="I8" s="35">
        <v>24</v>
      </c>
      <c r="J8" s="35"/>
    </row>
    <row r="9" s="30" customFormat="1" ht="30" customHeight="1" spans="1:10">
      <c r="A9" s="33" t="s">
        <v>255</v>
      </c>
      <c r="B9" s="33"/>
      <c r="C9" s="33"/>
      <c r="D9" s="33">
        <v>76</v>
      </c>
      <c r="E9" s="33"/>
      <c r="F9" s="33"/>
      <c r="G9" s="33" t="s">
        <v>256</v>
      </c>
      <c r="H9" s="33"/>
      <c r="I9" s="35">
        <v>4</v>
      </c>
      <c r="J9" s="35"/>
    </row>
    <row r="10" s="30" customFormat="1" ht="30" customHeight="1" spans="1:10">
      <c r="A10" s="36" t="s">
        <v>257</v>
      </c>
      <c r="B10" s="36"/>
      <c r="C10" s="36"/>
      <c r="D10" s="36"/>
      <c r="E10" s="36"/>
      <c r="F10" s="36"/>
      <c r="G10" s="36"/>
      <c r="H10" s="36"/>
      <c r="I10" s="36"/>
      <c r="J10" s="36"/>
    </row>
    <row r="11" s="30" customFormat="1" ht="30.95" customHeight="1" spans="1:10">
      <c r="A11" s="33" t="s">
        <v>258</v>
      </c>
      <c r="B11" s="33"/>
      <c r="C11" s="33"/>
      <c r="D11" s="33">
        <v>11205.99</v>
      </c>
      <c r="E11" s="33"/>
      <c r="F11" s="33"/>
      <c r="G11" s="33" t="s">
        <v>259</v>
      </c>
      <c r="H11" s="33"/>
      <c r="I11" s="33">
        <v>4557.44</v>
      </c>
      <c r="J11" s="33"/>
    </row>
    <row r="12" s="30" customFormat="1" ht="20.1" customHeight="1" spans="1:10">
      <c r="A12" s="33" t="s">
        <v>260</v>
      </c>
      <c r="B12" s="33"/>
      <c r="C12" s="33"/>
      <c r="D12" s="33">
        <v>6648.55</v>
      </c>
      <c r="E12" s="33"/>
      <c r="F12" s="33"/>
      <c r="G12" s="33" t="s">
        <v>261</v>
      </c>
      <c r="H12" s="33"/>
      <c r="I12" s="33" t="s">
        <v>262</v>
      </c>
      <c r="J12" s="33"/>
    </row>
    <row r="13" s="30" customFormat="1" ht="20.1" customHeight="1" spans="1:10">
      <c r="A13" s="33" t="s">
        <v>263</v>
      </c>
      <c r="B13" s="33"/>
      <c r="C13" s="33"/>
      <c r="D13" s="33">
        <v>11205.99</v>
      </c>
      <c r="E13" s="33"/>
      <c r="F13" s="33"/>
      <c r="G13" s="33" t="s">
        <v>264</v>
      </c>
      <c r="H13" s="33"/>
      <c r="I13" s="33">
        <v>1321.76</v>
      </c>
      <c r="J13" s="33"/>
    </row>
    <row r="14" s="30" customFormat="1" ht="30" customHeight="1" spans="1:10">
      <c r="A14" s="33" t="s">
        <v>169</v>
      </c>
      <c r="B14" s="33"/>
      <c r="C14" s="33"/>
      <c r="D14" s="33">
        <v>63.94</v>
      </c>
      <c r="E14" s="33"/>
      <c r="F14" s="33"/>
      <c r="G14" s="37" t="s">
        <v>265</v>
      </c>
      <c r="H14" s="37"/>
      <c r="I14" s="33">
        <v>9820.29</v>
      </c>
      <c r="J14" s="33"/>
    </row>
    <row r="15" s="29" customFormat="1" ht="30.95" customHeight="1" spans="1:12">
      <c r="A15" s="36" t="s">
        <v>266</v>
      </c>
      <c r="B15" s="36"/>
      <c r="C15" s="36"/>
      <c r="D15" s="36"/>
      <c r="E15" s="36"/>
      <c r="F15" s="36"/>
      <c r="G15" s="36"/>
      <c r="H15" s="36"/>
      <c r="I15" s="36"/>
      <c r="J15" s="36"/>
      <c r="K15" s="39"/>
      <c r="L15" s="39"/>
    </row>
    <row r="16" s="29" customFormat="1" ht="27" customHeight="1" spans="1:10">
      <c r="A16" s="36" t="s">
        <v>267</v>
      </c>
      <c r="B16" s="36"/>
      <c r="C16" s="36" t="s">
        <v>268</v>
      </c>
      <c r="D16" s="36"/>
      <c r="E16" s="36" t="s">
        <v>269</v>
      </c>
      <c r="F16" s="36"/>
      <c r="G16" s="36" t="s">
        <v>270</v>
      </c>
      <c r="H16" s="36"/>
      <c r="I16" s="36"/>
      <c r="J16" s="36"/>
    </row>
    <row r="17" s="29" customFormat="1" ht="27" customHeight="1" spans="1:10">
      <c r="A17" s="33" t="s">
        <v>271</v>
      </c>
      <c r="B17" s="33"/>
      <c r="C17" s="33" t="s">
        <v>272</v>
      </c>
      <c r="D17" s="33"/>
      <c r="E17" s="35" t="s">
        <v>273</v>
      </c>
      <c r="F17" s="35"/>
      <c r="G17" s="36" t="s">
        <v>274</v>
      </c>
      <c r="H17" s="36"/>
      <c r="I17" s="36"/>
      <c r="J17" s="36"/>
    </row>
    <row r="18" s="29" customFormat="1" ht="27" customHeight="1" spans="1:10">
      <c r="A18" s="33" t="s">
        <v>271</v>
      </c>
      <c r="B18" s="33"/>
      <c r="C18" s="33" t="s">
        <v>275</v>
      </c>
      <c r="D18" s="33"/>
      <c r="E18" s="35" t="s">
        <v>276</v>
      </c>
      <c r="F18" s="35"/>
      <c r="G18" s="36" t="s">
        <v>277</v>
      </c>
      <c r="H18" s="36"/>
      <c r="I18" s="36"/>
      <c r="J18" s="36"/>
    </row>
    <row r="19" s="29" customFormat="1" ht="27" customHeight="1" spans="1:10">
      <c r="A19" s="33" t="s">
        <v>271</v>
      </c>
      <c r="B19" s="33"/>
      <c r="C19" s="33" t="s">
        <v>278</v>
      </c>
      <c r="D19" s="33"/>
      <c r="E19" s="35" t="s">
        <v>279</v>
      </c>
      <c r="F19" s="35"/>
      <c r="G19" s="38">
        <v>0.8</v>
      </c>
      <c r="H19" s="36"/>
      <c r="I19" s="36"/>
      <c r="J19" s="36"/>
    </row>
    <row r="20" s="29" customFormat="1" ht="27" customHeight="1" spans="1:10">
      <c r="A20" s="33" t="s">
        <v>271</v>
      </c>
      <c r="B20" s="33"/>
      <c r="C20" s="33" t="s">
        <v>280</v>
      </c>
      <c r="D20" s="33"/>
      <c r="E20" s="35" t="s">
        <v>281</v>
      </c>
      <c r="F20" s="35"/>
      <c r="G20" s="38">
        <v>0.03</v>
      </c>
      <c r="H20" s="36"/>
      <c r="I20" s="36"/>
      <c r="J20" s="36"/>
    </row>
    <row r="21" s="29" customFormat="1" ht="27" customHeight="1" spans="1:10">
      <c r="A21" s="33" t="s">
        <v>282</v>
      </c>
      <c r="B21" s="33"/>
      <c r="C21" s="33" t="s">
        <v>283</v>
      </c>
      <c r="D21" s="33"/>
      <c r="E21" s="35" t="s">
        <v>284</v>
      </c>
      <c r="F21" s="35"/>
      <c r="G21" s="36" t="s">
        <v>285</v>
      </c>
      <c r="H21" s="36"/>
      <c r="I21" s="36"/>
      <c r="J21" s="36"/>
    </row>
    <row r="22" s="29" customFormat="1" ht="27" customHeight="1" spans="1:10">
      <c r="A22" s="33" t="s">
        <v>282</v>
      </c>
      <c r="B22" s="33"/>
      <c r="C22" s="33" t="s">
        <v>286</v>
      </c>
      <c r="D22" s="33"/>
      <c r="E22" s="35" t="s">
        <v>287</v>
      </c>
      <c r="F22" s="35"/>
      <c r="G22" s="36" t="s">
        <v>288</v>
      </c>
      <c r="H22" s="36"/>
      <c r="I22" s="36"/>
      <c r="J22" s="36"/>
    </row>
    <row r="23" s="29" customFormat="1" ht="27" customHeight="1" spans="1:10">
      <c r="A23" s="33" t="s">
        <v>282</v>
      </c>
      <c r="B23" s="33"/>
      <c r="C23" s="33" t="s">
        <v>289</v>
      </c>
      <c r="D23" s="33"/>
      <c r="E23" s="35" t="s">
        <v>290</v>
      </c>
      <c r="F23" s="35"/>
      <c r="G23" s="36" t="s">
        <v>291</v>
      </c>
      <c r="H23" s="36"/>
      <c r="I23" s="36"/>
      <c r="J23" s="36"/>
    </row>
    <row r="24" s="29" customFormat="1" ht="35.1" customHeight="1" spans="1:10">
      <c r="A24" s="33" t="s">
        <v>292</v>
      </c>
      <c r="B24" s="33"/>
      <c r="C24" s="33" t="s">
        <v>293</v>
      </c>
      <c r="D24" s="33"/>
      <c r="E24" s="35" t="s">
        <v>294</v>
      </c>
      <c r="F24" s="35"/>
      <c r="G24" s="38">
        <v>0.9</v>
      </c>
      <c r="H24" s="36"/>
      <c r="I24" s="36"/>
      <c r="J24" s="36"/>
    </row>
    <row r="25" ht="18" customHeight="1"/>
  </sheetData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ageMargins left="0.7" right="0.7" top="0.75" bottom="0.75" header="0.3" footer="0.3"/>
  <pageSetup paperSize="9" orientation="portrait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SheetLayoutView="60" topLeftCell="A16" workbookViewId="0">
      <selection activeCell="M29" sqref="M29"/>
    </sheetView>
  </sheetViews>
  <sheetFormatPr defaultColWidth="11.4285714285714" defaultRowHeight="13.5" outlineLevelCol="7"/>
  <cols>
    <col min="1" max="1" width="15" style="2" customWidth="1"/>
    <col min="2" max="2" width="19.4285714285714" style="2" customWidth="1"/>
    <col min="3" max="4" width="11.7142857142857" style="2" customWidth="1"/>
    <col min="5" max="5" width="10.1428571428571" style="2" customWidth="1"/>
    <col min="6" max="6" width="7.42857142857143" style="2" customWidth="1"/>
    <col min="7" max="8" width="11.7142857142857" style="2" customWidth="1"/>
    <col min="9" max="16384" width="11.4285714285714" style="2"/>
  </cols>
  <sheetData>
    <row r="1" ht="24.95" customHeight="1" spans="1:2">
      <c r="A1" s="3"/>
      <c r="B1" s="3"/>
    </row>
    <row r="2" ht="39.95" customHeight="1" spans="1:8">
      <c r="A2" s="4" t="s">
        <v>295</v>
      </c>
      <c r="B2" s="4"/>
      <c r="C2" s="4"/>
      <c r="D2" s="4"/>
      <c r="E2" s="4"/>
      <c r="F2" s="4"/>
      <c r="G2" s="4"/>
      <c r="H2" s="4"/>
    </row>
    <row r="3" ht="23.1" customHeight="1" spans="1:8">
      <c r="A3" s="5" t="s">
        <v>296</v>
      </c>
      <c r="B3" s="5"/>
      <c r="C3" s="5"/>
      <c r="D3" s="5"/>
      <c r="E3" s="5"/>
      <c r="F3" s="5"/>
      <c r="G3" s="5"/>
      <c r="H3" s="5"/>
    </row>
    <row r="4" ht="23.1" customHeight="1" spans="1:8">
      <c r="A4" s="6" t="s">
        <v>297</v>
      </c>
      <c r="B4" s="6"/>
      <c r="C4" s="6" t="s">
        <v>298</v>
      </c>
      <c r="D4" s="6"/>
      <c r="E4" s="6"/>
      <c r="F4" s="6"/>
      <c r="G4" s="6"/>
      <c r="H4" s="6"/>
    </row>
    <row r="5" ht="23.1" customHeight="1" spans="1:8">
      <c r="A5" s="6" t="s">
        <v>299</v>
      </c>
      <c r="B5" s="6"/>
      <c r="C5" s="6" t="s">
        <v>300</v>
      </c>
      <c r="D5" s="6"/>
      <c r="E5" s="6" t="s">
        <v>301</v>
      </c>
      <c r="F5" s="6"/>
      <c r="G5" s="6" t="s">
        <v>302</v>
      </c>
      <c r="H5" s="6"/>
    </row>
    <row r="6" ht="23.1" customHeight="1" spans="1:8">
      <c r="A6" s="6" t="s">
        <v>303</v>
      </c>
      <c r="B6" s="6"/>
      <c r="C6" s="6" t="s">
        <v>304</v>
      </c>
      <c r="D6" s="6"/>
      <c r="E6" s="6" t="s">
        <v>305</v>
      </c>
      <c r="F6" s="6"/>
      <c r="G6" s="7" t="s">
        <v>306</v>
      </c>
      <c r="H6" s="8"/>
    </row>
    <row r="7" ht="23.1" customHeight="1" spans="1:8">
      <c r="A7" s="6"/>
      <c r="B7" s="6"/>
      <c r="C7" s="6"/>
      <c r="D7" s="6"/>
      <c r="E7" s="6"/>
      <c r="F7" s="6"/>
      <c r="G7" s="9"/>
      <c r="H7" s="10"/>
    </row>
    <row r="8" ht="29.1" customHeight="1" spans="1:8">
      <c r="A8" s="11" t="s">
        <v>307</v>
      </c>
      <c r="B8" s="11"/>
      <c r="C8" s="11" t="s">
        <v>308</v>
      </c>
      <c r="D8" s="11"/>
      <c r="E8" s="11" t="s">
        <v>309</v>
      </c>
      <c r="F8" s="11"/>
      <c r="G8" s="11"/>
      <c r="H8" s="11"/>
    </row>
    <row r="9" ht="29.1" customHeight="1" spans="1:8">
      <c r="A9" s="6"/>
      <c r="B9" s="6"/>
      <c r="C9" s="6" t="s">
        <v>310</v>
      </c>
      <c r="D9" s="6"/>
      <c r="E9" s="6" t="s">
        <v>309</v>
      </c>
      <c r="F9" s="6"/>
      <c r="G9" s="6"/>
      <c r="H9" s="6"/>
    </row>
    <row r="10" ht="29.1" customHeight="1" spans="1:8">
      <c r="A10" s="12"/>
      <c r="B10" s="12"/>
      <c r="C10" s="12" t="s">
        <v>261</v>
      </c>
      <c r="D10" s="12"/>
      <c r="E10" s="12" t="s">
        <v>262</v>
      </c>
      <c r="F10" s="12"/>
      <c r="G10" s="12"/>
      <c r="H10" s="12"/>
    </row>
    <row r="11" ht="29.1" customHeight="1" spans="1:8">
      <c r="A11" s="13" t="s">
        <v>311</v>
      </c>
      <c r="B11" s="13"/>
      <c r="C11" s="13"/>
      <c r="D11" s="13"/>
      <c r="E11" s="13"/>
      <c r="F11" s="13"/>
      <c r="G11" s="13"/>
      <c r="H11" s="13"/>
    </row>
    <row r="12" ht="67.35" customHeight="1" spans="1:8">
      <c r="A12" s="14" t="s">
        <v>312</v>
      </c>
      <c r="B12" s="15"/>
      <c r="C12" s="15"/>
      <c r="D12" s="15"/>
      <c r="E12" s="15"/>
      <c r="F12" s="15"/>
      <c r="G12" s="15"/>
      <c r="H12" s="15"/>
    </row>
    <row r="13" s="1" customFormat="1" ht="30.95" customHeight="1" spans="1:8">
      <c r="A13" s="16" t="s">
        <v>267</v>
      </c>
      <c r="B13" s="16" t="s">
        <v>268</v>
      </c>
      <c r="C13" s="16" t="s">
        <v>269</v>
      </c>
      <c r="D13" s="16"/>
      <c r="E13" s="16"/>
      <c r="F13" s="16"/>
      <c r="G13" s="16" t="s">
        <v>313</v>
      </c>
      <c r="H13" s="16"/>
    </row>
    <row r="14" s="1" customFormat="1" ht="26.1" customHeight="1" spans="1:8">
      <c r="A14" s="17" t="s">
        <v>271</v>
      </c>
      <c r="B14" s="6" t="s">
        <v>272</v>
      </c>
      <c r="C14" s="6" t="s">
        <v>314</v>
      </c>
      <c r="D14" s="6"/>
      <c r="E14" s="6"/>
      <c r="F14" s="6"/>
      <c r="G14" s="17" t="s">
        <v>315</v>
      </c>
      <c r="H14" s="17"/>
    </row>
    <row r="15" s="1" customFormat="1" ht="26.1" customHeight="1" spans="1:8">
      <c r="A15" s="17"/>
      <c r="B15" s="18" t="s">
        <v>275</v>
      </c>
      <c r="C15" s="19" t="s">
        <v>316</v>
      </c>
      <c r="D15" s="20"/>
      <c r="E15" s="20"/>
      <c r="F15" s="21"/>
      <c r="G15" s="22" t="s">
        <v>317</v>
      </c>
      <c r="H15" s="23"/>
    </row>
    <row r="16" s="1" customFormat="1" ht="26.1" customHeight="1" spans="1:8">
      <c r="A16" s="17"/>
      <c r="B16" s="24"/>
      <c r="C16" s="19" t="s">
        <v>318</v>
      </c>
      <c r="D16" s="25"/>
      <c r="E16" s="20"/>
      <c r="F16" s="21"/>
      <c r="G16" s="22" t="s">
        <v>317</v>
      </c>
      <c r="H16" s="23"/>
    </row>
    <row r="17" s="1" customFormat="1" ht="26.1" customHeight="1" spans="1:8">
      <c r="A17" s="17"/>
      <c r="B17" s="24"/>
      <c r="C17" s="19" t="s">
        <v>319</v>
      </c>
      <c r="D17" s="20"/>
      <c r="E17" s="20"/>
      <c r="F17" s="21"/>
      <c r="G17" s="22" t="s">
        <v>317</v>
      </c>
      <c r="H17" s="23"/>
    </row>
    <row r="18" s="1" customFormat="1" ht="26.1" customHeight="1" spans="1:8">
      <c r="A18" s="17"/>
      <c r="B18" s="24"/>
      <c r="C18" s="19" t="s">
        <v>320</v>
      </c>
      <c r="D18" s="20"/>
      <c r="E18" s="20"/>
      <c r="F18" s="21"/>
      <c r="G18" s="22" t="s">
        <v>317</v>
      </c>
      <c r="H18" s="23"/>
    </row>
    <row r="19" s="1" customFormat="1" ht="26.1" customHeight="1" spans="1:8">
      <c r="A19" s="17"/>
      <c r="B19" s="24"/>
      <c r="C19" s="19" t="s">
        <v>321</v>
      </c>
      <c r="D19" s="20"/>
      <c r="E19" s="20"/>
      <c r="F19" s="21"/>
      <c r="G19" s="22" t="s">
        <v>317</v>
      </c>
      <c r="H19" s="23"/>
    </row>
    <row r="20" s="1" customFormat="1" ht="26.1" customHeight="1" spans="1:8">
      <c r="A20" s="17" t="s">
        <v>271</v>
      </c>
      <c r="B20" s="26"/>
      <c r="C20" s="6" t="s">
        <v>322</v>
      </c>
      <c r="D20" s="6"/>
      <c r="E20" s="6"/>
      <c r="F20" s="6"/>
      <c r="G20" s="17" t="s">
        <v>317</v>
      </c>
      <c r="H20" s="17"/>
    </row>
    <row r="21" s="1" customFormat="1" ht="26.1" customHeight="1" spans="1:8">
      <c r="A21" s="17" t="s">
        <v>271</v>
      </c>
      <c r="B21" s="6" t="s">
        <v>278</v>
      </c>
      <c r="C21" s="6" t="s">
        <v>323</v>
      </c>
      <c r="D21" s="6"/>
      <c r="E21" s="6"/>
      <c r="F21" s="6"/>
      <c r="G21" s="27">
        <v>45291</v>
      </c>
      <c r="H21" s="17"/>
    </row>
    <row r="22" s="1" customFormat="1" ht="26.1" customHeight="1" spans="1:8">
      <c r="A22" s="17" t="s">
        <v>271</v>
      </c>
      <c r="B22" s="6" t="s">
        <v>280</v>
      </c>
      <c r="C22" s="6" t="s">
        <v>324</v>
      </c>
      <c r="D22" s="6"/>
      <c r="E22" s="6"/>
      <c r="F22" s="6"/>
      <c r="G22" s="28">
        <v>1</v>
      </c>
      <c r="H22" s="17"/>
    </row>
    <row r="23" s="1" customFormat="1" ht="30.95" customHeight="1" spans="1:8">
      <c r="A23" s="17" t="s">
        <v>282</v>
      </c>
      <c r="B23" s="6" t="s">
        <v>283</v>
      </c>
      <c r="C23" s="6" t="s">
        <v>325</v>
      </c>
      <c r="D23" s="6"/>
      <c r="E23" s="6"/>
      <c r="F23" s="6"/>
      <c r="G23" s="17" t="s">
        <v>326</v>
      </c>
      <c r="H23" s="17"/>
    </row>
    <row r="24" s="1" customFormat="1" ht="30.95" customHeight="1" spans="1:8">
      <c r="A24" s="17" t="s">
        <v>282</v>
      </c>
      <c r="B24" s="6" t="s">
        <v>327</v>
      </c>
      <c r="C24" s="6" t="s">
        <v>328</v>
      </c>
      <c r="D24" s="6"/>
      <c r="E24" s="6"/>
      <c r="F24" s="6"/>
      <c r="G24" s="17" t="s">
        <v>329</v>
      </c>
      <c r="H24" s="17"/>
    </row>
    <row r="25" s="1" customFormat="1" ht="30.95" customHeight="1" spans="1:8">
      <c r="A25" s="17" t="s">
        <v>282</v>
      </c>
      <c r="B25" s="6" t="s">
        <v>286</v>
      </c>
      <c r="C25" s="6" t="s">
        <v>330</v>
      </c>
      <c r="D25" s="6"/>
      <c r="E25" s="6"/>
      <c r="F25" s="6"/>
      <c r="G25" s="17" t="s">
        <v>331</v>
      </c>
      <c r="H25" s="17"/>
    </row>
    <row r="26" s="1" customFormat="1" ht="42.95" customHeight="1" spans="1:8">
      <c r="A26" s="17" t="s">
        <v>282</v>
      </c>
      <c r="B26" s="6" t="s">
        <v>289</v>
      </c>
      <c r="C26" s="6" t="s">
        <v>332</v>
      </c>
      <c r="D26" s="6"/>
      <c r="E26" s="6"/>
      <c r="F26" s="6"/>
      <c r="G26" s="17" t="s">
        <v>333</v>
      </c>
      <c r="H26" s="17"/>
    </row>
    <row r="27" s="1" customFormat="1" ht="42.95" customHeight="1" spans="1:8">
      <c r="A27" s="17" t="s">
        <v>292</v>
      </c>
      <c r="B27" s="6" t="s">
        <v>292</v>
      </c>
      <c r="C27" s="6" t="s">
        <v>334</v>
      </c>
      <c r="D27" s="6"/>
      <c r="E27" s="6"/>
      <c r="F27" s="6"/>
      <c r="G27" s="28">
        <v>0.9</v>
      </c>
      <c r="H27" s="17"/>
    </row>
  </sheetData>
  <mergeCells count="5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4:A22"/>
    <mergeCell ref="A23:A26"/>
    <mergeCell ref="B15:B20"/>
    <mergeCell ref="A6:B7"/>
    <mergeCell ref="C6:D7"/>
    <mergeCell ref="E6:F7"/>
    <mergeCell ref="G6:H7"/>
    <mergeCell ref="A8:B1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1"/>
  <sheetViews>
    <sheetView showGridLines="0" zoomScaleSheetLayoutView="60" workbookViewId="0">
      <selection activeCell="A2" sqref="A2:O2"/>
    </sheetView>
  </sheetViews>
  <sheetFormatPr defaultColWidth="9.14285714285714" defaultRowHeight="12.75" customHeight="1"/>
  <cols>
    <col min="1" max="1" width="30.5714285714286" style="40" customWidth="1"/>
    <col min="2" max="2" width="30.2857142857143" style="40" customWidth="1"/>
    <col min="3" max="15" width="14.7142857142857" style="40" customWidth="1"/>
  </cols>
  <sheetData>
    <row r="1" s="40" customFormat="1" ht="21" customHeight="1"/>
    <row r="2" s="40" customFormat="1" ht="29.25" customHeight="1" spans="1:15">
      <c r="A2" s="93" t="s">
        <v>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="40" customFormat="1" ht="27.75" customHeight="1" spans="1:15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2" t="s">
        <v>2</v>
      </c>
    </row>
    <row r="4" s="40" customFormat="1" ht="17.25" customHeight="1" spans="1:15">
      <c r="A4" s="47" t="s">
        <v>27</v>
      </c>
      <c r="B4" s="47" t="s">
        <v>28</v>
      </c>
      <c r="C4" s="94" t="s">
        <v>29</v>
      </c>
      <c r="D4" s="57" t="s">
        <v>30</v>
      </c>
      <c r="E4" s="47" t="s">
        <v>31</v>
      </c>
      <c r="F4" s="47"/>
      <c r="G4" s="47"/>
      <c r="H4" s="47"/>
      <c r="I4" s="90" t="s">
        <v>32</v>
      </c>
      <c r="J4" s="90" t="s">
        <v>33</v>
      </c>
      <c r="K4" s="90" t="s">
        <v>34</v>
      </c>
      <c r="L4" s="90" t="s">
        <v>35</v>
      </c>
      <c r="M4" s="90" t="s">
        <v>36</v>
      </c>
      <c r="N4" s="90" t="s">
        <v>37</v>
      </c>
      <c r="O4" s="57" t="s">
        <v>38</v>
      </c>
    </row>
    <row r="5" s="40" customFormat="1" ht="58.5" customHeight="1" spans="1:15">
      <c r="A5" s="47"/>
      <c r="B5" s="47"/>
      <c r="C5" s="95"/>
      <c r="D5" s="57"/>
      <c r="E5" s="57" t="s">
        <v>39</v>
      </c>
      <c r="F5" s="57" t="s">
        <v>40</v>
      </c>
      <c r="G5" s="57" t="s">
        <v>41</v>
      </c>
      <c r="H5" s="57" t="s">
        <v>42</v>
      </c>
      <c r="I5" s="90"/>
      <c r="J5" s="90"/>
      <c r="K5" s="90"/>
      <c r="L5" s="90"/>
      <c r="M5" s="90"/>
      <c r="N5" s="90"/>
      <c r="O5" s="57"/>
    </row>
    <row r="6" s="40" customFormat="1" ht="21" customHeight="1" spans="1:15">
      <c r="A6" s="91" t="s">
        <v>43</v>
      </c>
      <c r="B6" s="91" t="s">
        <v>43</v>
      </c>
      <c r="C6" s="91">
        <v>1</v>
      </c>
      <c r="D6" s="91">
        <v>2</v>
      </c>
      <c r="E6" s="91">
        <v>3</v>
      </c>
      <c r="F6" s="91">
        <v>4</v>
      </c>
      <c r="G6" s="47">
        <v>5</v>
      </c>
      <c r="H6" s="91">
        <v>2</v>
      </c>
      <c r="I6" s="47">
        <v>3</v>
      </c>
      <c r="J6" s="91">
        <v>4</v>
      </c>
      <c r="K6" s="91">
        <v>5</v>
      </c>
      <c r="L6" s="91">
        <v>6</v>
      </c>
      <c r="M6" s="91">
        <v>7</v>
      </c>
      <c r="N6" s="91">
        <v>8</v>
      </c>
      <c r="O6" s="91">
        <v>9</v>
      </c>
    </row>
    <row r="7" s="40" customFormat="1" ht="27" customHeight="1" spans="1:15">
      <c r="A7" s="66"/>
      <c r="B7" s="96" t="s">
        <v>29</v>
      </c>
      <c r="C7" s="62">
        <v>11205.986976</v>
      </c>
      <c r="D7" s="62">
        <v>4507.433719</v>
      </c>
      <c r="E7" s="62">
        <v>6648.553257</v>
      </c>
      <c r="F7" s="62">
        <v>6648.553257</v>
      </c>
      <c r="G7" s="71"/>
      <c r="H7" s="71"/>
      <c r="I7" s="62"/>
      <c r="J7" s="62"/>
      <c r="K7" s="62"/>
      <c r="L7" s="62"/>
      <c r="M7" s="62">
        <v>50</v>
      </c>
      <c r="N7" s="62"/>
      <c r="O7" s="62"/>
    </row>
    <row r="8" s="40" customFormat="1" ht="21" customHeight="1" spans="1:15">
      <c r="A8" s="66" t="s">
        <v>44</v>
      </c>
      <c r="B8" s="96" t="s">
        <v>45</v>
      </c>
      <c r="C8" s="62">
        <v>1</v>
      </c>
      <c r="D8" s="62">
        <v>1</v>
      </c>
      <c r="E8" s="62"/>
      <c r="F8" s="62"/>
      <c r="G8" s="71"/>
      <c r="H8" s="71"/>
      <c r="I8" s="62"/>
      <c r="J8" s="62"/>
      <c r="K8" s="62"/>
      <c r="L8" s="62"/>
      <c r="M8" s="62"/>
      <c r="N8" s="62"/>
      <c r="O8" s="62"/>
    </row>
    <row r="9" s="40" customFormat="1" ht="21" customHeight="1" spans="1:15">
      <c r="A9" s="66" t="s">
        <v>46</v>
      </c>
      <c r="B9" s="96" t="s">
        <v>47</v>
      </c>
      <c r="C9" s="62">
        <v>1</v>
      </c>
      <c r="D9" s="62">
        <v>1</v>
      </c>
      <c r="E9" s="62"/>
      <c r="F9" s="62"/>
      <c r="G9" s="71"/>
      <c r="H9" s="71"/>
      <c r="I9" s="62"/>
      <c r="J9" s="62"/>
      <c r="K9" s="62"/>
      <c r="L9" s="62"/>
      <c r="M9" s="62"/>
      <c r="N9" s="62"/>
      <c r="O9" s="62"/>
    </row>
    <row r="10" s="40" customFormat="1" ht="21" customHeight="1" spans="1:15">
      <c r="A10" s="66" t="s">
        <v>48</v>
      </c>
      <c r="B10" s="96" t="s">
        <v>49</v>
      </c>
      <c r="C10" s="62">
        <v>1</v>
      </c>
      <c r="D10" s="62">
        <v>1</v>
      </c>
      <c r="E10" s="62"/>
      <c r="F10" s="62"/>
      <c r="G10" s="71"/>
      <c r="H10" s="71"/>
      <c r="I10" s="62"/>
      <c r="J10" s="62"/>
      <c r="K10" s="62"/>
      <c r="L10" s="62"/>
      <c r="M10" s="62"/>
      <c r="N10" s="62"/>
      <c r="O10" s="62"/>
    </row>
    <row r="11" s="40" customFormat="1" ht="21" customHeight="1" spans="1:15">
      <c r="A11" s="66" t="s">
        <v>50</v>
      </c>
      <c r="B11" s="96" t="s">
        <v>51</v>
      </c>
      <c r="C11" s="62">
        <v>5</v>
      </c>
      <c r="D11" s="62">
        <v>5</v>
      </c>
      <c r="E11" s="62"/>
      <c r="F11" s="62"/>
      <c r="G11" s="71"/>
      <c r="H11" s="71"/>
      <c r="I11" s="62"/>
      <c r="J11" s="62"/>
      <c r="K11" s="62"/>
      <c r="L11" s="62"/>
      <c r="M11" s="62"/>
      <c r="N11" s="62"/>
      <c r="O11" s="62"/>
    </row>
    <row r="12" s="40" customFormat="1" ht="21" customHeight="1" spans="1:15">
      <c r="A12" s="66" t="s">
        <v>52</v>
      </c>
      <c r="B12" s="96" t="s">
        <v>53</v>
      </c>
      <c r="C12" s="62">
        <v>5</v>
      </c>
      <c r="D12" s="62">
        <v>5</v>
      </c>
      <c r="E12" s="62"/>
      <c r="F12" s="62"/>
      <c r="G12" s="71"/>
      <c r="H12" s="71"/>
      <c r="I12" s="62"/>
      <c r="J12" s="62"/>
      <c r="K12" s="62"/>
      <c r="L12" s="62"/>
      <c r="M12" s="62"/>
      <c r="N12" s="62"/>
      <c r="O12" s="62"/>
    </row>
    <row r="13" s="40" customFormat="1" ht="21" customHeight="1" spans="1:15">
      <c r="A13" s="66" t="s">
        <v>54</v>
      </c>
      <c r="B13" s="96" t="s">
        <v>55</v>
      </c>
      <c r="C13" s="62">
        <v>5</v>
      </c>
      <c r="D13" s="62">
        <v>5</v>
      </c>
      <c r="E13" s="62"/>
      <c r="F13" s="62"/>
      <c r="G13" s="71"/>
      <c r="H13" s="71"/>
      <c r="I13" s="62"/>
      <c r="J13" s="62"/>
      <c r="K13" s="62"/>
      <c r="L13" s="62"/>
      <c r="M13" s="62"/>
      <c r="N13" s="62"/>
      <c r="O13" s="62"/>
    </row>
    <row r="14" s="40" customFormat="1" ht="21" customHeight="1" spans="1:15">
      <c r="A14" s="66" t="s">
        <v>56</v>
      </c>
      <c r="B14" s="96" t="s">
        <v>57</v>
      </c>
      <c r="C14" s="62">
        <v>117.632223</v>
      </c>
      <c r="D14" s="62">
        <v>2.317519</v>
      </c>
      <c r="E14" s="62">
        <v>115.314704</v>
      </c>
      <c r="F14" s="62">
        <v>115.314704</v>
      </c>
      <c r="G14" s="71"/>
      <c r="H14" s="71"/>
      <c r="I14" s="62"/>
      <c r="J14" s="62"/>
      <c r="K14" s="62"/>
      <c r="L14" s="62"/>
      <c r="M14" s="62"/>
      <c r="N14" s="62"/>
      <c r="O14" s="62"/>
    </row>
    <row r="15" s="40" customFormat="1" ht="21" customHeight="1" spans="1:15">
      <c r="A15" s="66" t="s">
        <v>58</v>
      </c>
      <c r="B15" s="96" t="s">
        <v>59</v>
      </c>
      <c r="C15" s="62">
        <v>117.632223</v>
      </c>
      <c r="D15" s="62">
        <v>2.317519</v>
      </c>
      <c r="E15" s="62">
        <v>115.314704</v>
      </c>
      <c r="F15" s="62">
        <v>115.314704</v>
      </c>
      <c r="G15" s="71"/>
      <c r="H15" s="71"/>
      <c r="I15" s="62"/>
      <c r="J15" s="62"/>
      <c r="K15" s="62"/>
      <c r="L15" s="62"/>
      <c r="M15" s="62"/>
      <c r="N15" s="62"/>
      <c r="O15" s="62"/>
    </row>
    <row r="16" s="40" customFormat="1" ht="30" customHeight="1" spans="1:15">
      <c r="A16" s="66" t="s">
        <v>60</v>
      </c>
      <c r="B16" s="96" t="s">
        <v>61</v>
      </c>
      <c r="C16" s="62">
        <v>117.632223</v>
      </c>
      <c r="D16" s="62">
        <v>2.317519</v>
      </c>
      <c r="E16" s="62">
        <v>115.314704</v>
      </c>
      <c r="F16" s="62">
        <v>115.314704</v>
      </c>
      <c r="G16" s="71"/>
      <c r="H16" s="71"/>
      <c r="I16" s="62"/>
      <c r="J16" s="62"/>
      <c r="K16" s="62"/>
      <c r="L16" s="62"/>
      <c r="M16" s="62"/>
      <c r="N16" s="62"/>
      <c r="O16" s="62"/>
    </row>
    <row r="17" s="40" customFormat="1" ht="21" customHeight="1" spans="1:15">
      <c r="A17" s="66" t="s">
        <v>62</v>
      </c>
      <c r="B17" s="96" t="s">
        <v>63</v>
      </c>
      <c r="C17" s="62">
        <v>77.249625</v>
      </c>
      <c r="D17" s="62"/>
      <c r="E17" s="62">
        <v>77.249625</v>
      </c>
      <c r="F17" s="62">
        <v>77.249625</v>
      </c>
      <c r="G17" s="71"/>
      <c r="H17" s="71"/>
      <c r="I17" s="62"/>
      <c r="J17" s="62"/>
      <c r="K17" s="62"/>
      <c r="L17" s="62"/>
      <c r="M17" s="62"/>
      <c r="N17" s="62"/>
      <c r="O17" s="62"/>
    </row>
    <row r="18" s="40" customFormat="1" ht="21" customHeight="1" spans="1:15">
      <c r="A18" s="66" t="s">
        <v>64</v>
      </c>
      <c r="B18" s="96" t="s">
        <v>65</v>
      </c>
      <c r="C18" s="62">
        <v>77.249625</v>
      </c>
      <c r="D18" s="62"/>
      <c r="E18" s="62">
        <v>77.249625</v>
      </c>
      <c r="F18" s="62">
        <v>77.249625</v>
      </c>
      <c r="G18" s="71"/>
      <c r="H18" s="71"/>
      <c r="I18" s="62"/>
      <c r="J18" s="62"/>
      <c r="K18" s="62"/>
      <c r="L18" s="62"/>
      <c r="M18" s="62"/>
      <c r="N18" s="62"/>
      <c r="O18" s="62"/>
    </row>
    <row r="19" s="40" customFormat="1" ht="21" customHeight="1" spans="1:15">
      <c r="A19" s="66" t="s">
        <v>66</v>
      </c>
      <c r="B19" s="96" t="s">
        <v>67</v>
      </c>
      <c r="C19" s="62">
        <v>77.249625</v>
      </c>
      <c r="D19" s="62"/>
      <c r="E19" s="62">
        <v>77.249625</v>
      </c>
      <c r="F19" s="62">
        <v>77.249625</v>
      </c>
      <c r="G19" s="71"/>
      <c r="H19" s="71"/>
      <c r="I19" s="62"/>
      <c r="J19" s="62"/>
      <c r="K19" s="62"/>
      <c r="L19" s="62"/>
      <c r="M19" s="62"/>
      <c r="N19" s="62"/>
      <c r="O19" s="62"/>
    </row>
    <row r="20" s="40" customFormat="1" ht="21" customHeight="1" spans="1:15">
      <c r="A20" s="66" t="s">
        <v>68</v>
      </c>
      <c r="B20" s="96" t="s">
        <v>69</v>
      </c>
      <c r="C20" s="62">
        <v>2096.424609</v>
      </c>
      <c r="D20" s="62">
        <v>257.724609</v>
      </c>
      <c r="E20" s="62">
        <v>1838.7</v>
      </c>
      <c r="F20" s="62">
        <v>1838.7</v>
      </c>
      <c r="G20" s="71"/>
      <c r="H20" s="71"/>
      <c r="I20" s="62"/>
      <c r="J20" s="62"/>
      <c r="K20" s="62"/>
      <c r="L20" s="62"/>
      <c r="M20" s="62"/>
      <c r="N20" s="62"/>
      <c r="O20" s="62"/>
    </row>
    <row r="21" s="40" customFormat="1" ht="15" spans="1:15">
      <c r="A21" s="66" t="s">
        <v>70</v>
      </c>
      <c r="B21" s="96" t="s">
        <v>71</v>
      </c>
      <c r="C21" s="62">
        <v>1.8745</v>
      </c>
      <c r="D21" s="62">
        <v>1.8745</v>
      </c>
      <c r="E21" s="62"/>
      <c r="F21" s="62"/>
      <c r="G21" s="71"/>
      <c r="H21" s="71"/>
      <c r="I21" s="62"/>
      <c r="J21" s="62"/>
      <c r="K21" s="62"/>
      <c r="L21" s="62"/>
      <c r="M21" s="62"/>
      <c r="N21" s="62"/>
      <c r="O21" s="62"/>
    </row>
    <row r="22" s="40" customFormat="1" ht="15" spans="1:15">
      <c r="A22" s="66" t="s">
        <v>72</v>
      </c>
      <c r="B22" s="96" t="s">
        <v>73</v>
      </c>
      <c r="C22" s="62">
        <v>1.8745</v>
      </c>
      <c r="D22" s="62">
        <v>1.8745</v>
      </c>
      <c r="E22" s="62"/>
      <c r="F22" s="62"/>
      <c r="G22" s="71"/>
      <c r="H22" s="71"/>
      <c r="I22" s="62"/>
      <c r="J22" s="62"/>
      <c r="K22" s="62"/>
      <c r="L22" s="62"/>
      <c r="M22" s="62"/>
      <c r="N22" s="62"/>
      <c r="O22" s="62"/>
    </row>
    <row r="23" s="40" customFormat="1" ht="15" spans="1:15">
      <c r="A23" s="66" t="s">
        <v>52</v>
      </c>
      <c r="B23" s="96" t="s">
        <v>74</v>
      </c>
      <c r="C23" s="62">
        <v>2094.550109</v>
      </c>
      <c r="D23" s="62">
        <v>255.850109</v>
      </c>
      <c r="E23" s="62">
        <v>1838.7</v>
      </c>
      <c r="F23" s="62">
        <v>1838.7</v>
      </c>
      <c r="G23" s="71"/>
      <c r="H23" s="71"/>
      <c r="I23" s="62"/>
      <c r="J23" s="62"/>
      <c r="K23" s="62"/>
      <c r="L23" s="62"/>
      <c r="M23" s="62"/>
      <c r="N23" s="62"/>
      <c r="O23" s="62"/>
    </row>
    <row r="24" s="40" customFormat="1" ht="15" spans="1:15">
      <c r="A24" s="66" t="s">
        <v>75</v>
      </c>
      <c r="B24" s="96" t="s">
        <v>76</v>
      </c>
      <c r="C24" s="62">
        <v>2094.550109</v>
      </c>
      <c r="D24" s="62">
        <v>255.850109</v>
      </c>
      <c r="E24" s="62">
        <v>1838.7</v>
      </c>
      <c r="F24" s="62">
        <v>1838.7</v>
      </c>
      <c r="G24" s="71"/>
      <c r="H24" s="71"/>
      <c r="I24" s="62"/>
      <c r="J24" s="62"/>
      <c r="K24" s="62"/>
      <c r="L24" s="62"/>
      <c r="M24" s="62"/>
      <c r="N24" s="62"/>
      <c r="O24" s="62"/>
    </row>
    <row r="25" s="40" customFormat="1" ht="15" spans="1:15">
      <c r="A25" s="66" t="s">
        <v>77</v>
      </c>
      <c r="B25" s="96" t="s">
        <v>78</v>
      </c>
      <c r="C25" s="62">
        <v>457.4793</v>
      </c>
      <c r="D25" s="62">
        <v>457.4793</v>
      </c>
      <c r="E25" s="62"/>
      <c r="F25" s="62"/>
      <c r="G25" s="71"/>
      <c r="H25" s="71"/>
      <c r="I25" s="62"/>
      <c r="J25" s="62"/>
      <c r="K25" s="62"/>
      <c r="L25" s="62"/>
      <c r="M25" s="62"/>
      <c r="N25" s="62"/>
      <c r="O25" s="62"/>
    </row>
    <row r="26" s="40" customFormat="1" ht="28.5" spans="1:15">
      <c r="A26" s="66" t="s">
        <v>79</v>
      </c>
      <c r="B26" s="96" t="s">
        <v>80</v>
      </c>
      <c r="C26" s="62">
        <v>457.4793</v>
      </c>
      <c r="D26" s="62">
        <v>457.4793</v>
      </c>
      <c r="E26" s="62"/>
      <c r="F26" s="62"/>
      <c r="G26" s="71"/>
      <c r="H26" s="71"/>
      <c r="I26" s="62"/>
      <c r="J26" s="62"/>
      <c r="K26" s="62"/>
      <c r="L26" s="62"/>
      <c r="M26" s="62"/>
      <c r="N26" s="62"/>
      <c r="O26" s="62"/>
    </row>
    <row r="27" s="40" customFormat="1" ht="15" spans="1:15">
      <c r="A27" s="66" t="s">
        <v>81</v>
      </c>
      <c r="B27" s="96" t="s">
        <v>82</v>
      </c>
      <c r="C27" s="62">
        <v>240</v>
      </c>
      <c r="D27" s="62">
        <v>240</v>
      </c>
      <c r="E27" s="62"/>
      <c r="F27" s="62"/>
      <c r="G27" s="71"/>
      <c r="H27" s="71"/>
      <c r="I27" s="62"/>
      <c r="J27" s="62"/>
      <c r="K27" s="62"/>
      <c r="L27" s="62"/>
      <c r="M27" s="62"/>
      <c r="N27" s="62"/>
      <c r="O27" s="62"/>
    </row>
    <row r="28" s="40" customFormat="1" ht="15" spans="1:15">
      <c r="A28" s="66" t="s">
        <v>83</v>
      </c>
      <c r="B28" s="96" t="s">
        <v>84</v>
      </c>
      <c r="C28" s="62">
        <v>217.4793</v>
      </c>
      <c r="D28" s="62">
        <v>217.4793</v>
      </c>
      <c r="E28" s="62"/>
      <c r="F28" s="62"/>
      <c r="G28" s="71"/>
      <c r="H28" s="71"/>
      <c r="I28" s="62"/>
      <c r="J28" s="62"/>
      <c r="K28" s="62"/>
      <c r="L28" s="62"/>
      <c r="M28" s="62"/>
      <c r="N28" s="62"/>
      <c r="O28" s="62"/>
    </row>
    <row r="29" s="40" customFormat="1" ht="15" spans="1:15">
      <c r="A29" s="66" t="s">
        <v>85</v>
      </c>
      <c r="B29" s="96" t="s">
        <v>86</v>
      </c>
      <c r="C29" s="62">
        <v>8101.426491</v>
      </c>
      <c r="D29" s="62">
        <v>3678.483591</v>
      </c>
      <c r="E29" s="62">
        <v>4372.9429</v>
      </c>
      <c r="F29" s="62">
        <v>4372.9429</v>
      </c>
      <c r="G29" s="71"/>
      <c r="H29" s="71"/>
      <c r="I29" s="62"/>
      <c r="J29" s="62"/>
      <c r="K29" s="62"/>
      <c r="L29" s="62"/>
      <c r="M29" s="62">
        <v>50</v>
      </c>
      <c r="N29" s="62"/>
      <c r="O29" s="62"/>
    </row>
    <row r="30" s="40" customFormat="1" ht="15" spans="1:15">
      <c r="A30" s="66" t="s">
        <v>87</v>
      </c>
      <c r="B30" s="96" t="s">
        <v>88</v>
      </c>
      <c r="C30" s="62">
        <v>6287.077283</v>
      </c>
      <c r="D30" s="62">
        <v>3277.428383</v>
      </c>
      <c r="E30" s="62">
        <v>2959.6489</v>
      </c>
      <c r="F30" s="62">
        <v>2959.6489</v>
      </c>
      <c r="G30" s="71"/>
      <c r="H30" s="71"/>
      <c r="I30" s="62"/>
      <c r="J30" s="62"/>
      <c r="K30" s="62"/>
      <c r="L30" s="62"/>
      <c r="M30" s="62">
        <v>50</v>
      </c>
      <c r="N30" s="62"/>
      <c r="O30" s="62"/>
    </row>
    <row r="31" s="40" customFormat="1" ht="15" spans="1:15">
      <c r="A31" s="66" t="s">
        <v>89</v>
      </c>
      <c r="B31" s="96" t="s">
        <v>90</v>
      </c>
      <c r="C31" s="62">
        <v>385.784164</v>
      </c>
      <c r="D31" s="62">
        <v>11.201264</v>
      </c>
      <c r="E31" s="62">
        <v>324.5829</v>
      </c>
      <c r="F31" s="62">
        <v>324.5829</v>
      </c>
      <c r="G31" s="71"/>
      <c r="H31" s="71"/>
      <c r="I31" s="62"/>
      <c r="J31" s="62"/>
      <c r="K31" s="62"/>
      <c r="L31" s="62"/>
      <c r="M31" s="62">
        <v>50</v>
      </c>
      <c r="N31" s="62"/>
      <c r="O31" s="62"/>
    </row>
    <row r="32" s="40" customFormat="1" ht="15" spans="1:15">
      <c r="A32" s="66" t="s">
        <v>91</v>
      </c>
      <c r="B32" s="96" t="s">
        <v>92</v>
      </c>
      <c r="C32" s="62">
        <v>786.066</v>
      </c>
      <c r="D32" s="62"/>
      <c r="E32" s="62">
        <v>786.066</v>
      </c>
      <c r="F32" s="62">
        <v>786.066</v>
      </c>
      <c r="G32" s="71"/>
      <c r="H32" s="71"/>
      <c r="I32" s="62"/>
      <c r="J32" s="62"/>
      <c r="K32" s="62"/>
      <c r="L32" s="62"/>
      <c r="M32" s="62"/>
      <c r="N32" s="62"/>
      <c r="O32" s="62"/>
    </row>
    <row r="33" s="40" customFormat="1" ht="15" spans="1:15">
      <c r="A33" s="66" t="s">
        <v>93</v>
      </c>
      <c r="B33" s="96" t="s">
        <v>94</v>
      </c>
      <c r="C33" s="62">
        <v>246.73127</v>
      </c>
      <c r="D33" s="62">
        <v>243.73127</v>
      </c>
      <c r="E33" s="62">
        <v>3</v>
      </c>
      <c r="F33" s="62">
        <v>3</v>
      </c>
      <c r="G33" s="71"/>
      <c r="H33" s="71"/>
      <c r="I33" s="62"/>
      <c r="J33" s="62"/>
      <c r="K33" s="62"/>
      <c r="L33" s="62"/>
      <c r="M33" s="62"/>
      <c r="N33" s="62"/>
      <c r="O33" s="62"/>
    </row>
    <row r="34" s="40" customFormat="1" ht="15" spans="1:15">
      <c r="A34" s="66" t="s">
        <v>95</v>
      </c>
      <c r="B34" s="96" t="s">
        <v>96</v>
      </c>
      <c r="C34" s="62">
        <v>137.9485</v>
      </c>
      <c r="D34" s="62">
        <v>134.9485</v>
      </c>
      <c r="E34" s="62">
        <v>3</v>
      </c>
      <c r="F34" s="62">
        <v>3</v>
      </c>
      <c r="G34" s="71"/>
      <c r="H34" s="71"/>
      <c r="I34" s="62"/>
      <c r="J34" s="62"/>
      <c r="K34" s="62"/>
      <c r="L34" s="62"/>
      <c r="M34" s="62"/>
      <c r="N34" s="62"/>
      <c r="O34" s="62"/>
    </row>
    <row r="35" s="40" customFormat="1" ht="15" spans="1:15">
      <c r="A35" s="66" t="s">
        <v>97</v>
      </c>
      <c r="B35" s="96" t="s">
        <v>98</v>
      </c>
      <c r="C35" s="62">
        <v>33.536191</v>
      </c>
      <c r="D35" s="62">
        <v>28.536191</v>
      </c>
      <c r="E35" s="62">
        <v>5</v>
      </c>
      <c r="F35" s="62">
        <v>5</v>
      </c>
      <c r="G35" s="71"/>
      <c r="H35" s="71"/>
      <c r="I35" s="62"/>
      <c r="J35" s="62"/>
      <c r="K35" s="62"/>
      <c r="L35" s="62"/>
      <c r="M35" s="62"/>
      <c r="N35" s="62"/>
      <c r="O35" s="62"/>
    </row>
    <row r="36" s="40" customFormat="1" ht="15" spans="1:15">
      <c r="A36" s="66" t="s">
        <v>99</v>
      </c>
      <c r="B36" s="96" t="s">
        <v>100</v>
      </c>
      <c r="C36" s="62">
        <v>5.5</v>
      </c>
      <c r="D36" s="62">
        <v>2</v>
      </c>
      <c r="E36" s="62">
        <v>3.5</v>
      </c>
      <c r="F36" s="62">
        <v>3.5</v>
      </c>
      <c r="G36" s="71"/>
      <c r="H36" s="71"/>
      <c r="I36" s="62"/>
      <c r="J36" s="62"/>
      <c r="K36" s="62"/>
      <c r="L36" s="62"/>
      <c r="M36" s="62"/>
      <c r="N36" s="62"/>
      <c r="O36" s="62"/>
    </row>
    <row r="37" s="40" customFormat="1" ht="15" spans="1:15">
      <c r="A37" s="66" t="s">
        <v>101</v>
      </c>
      <c r="B37" s="96" t="s">
        <v>102</v>
      </c>
      <c r="C37" s="62">
        <v>16</v>
      </c>
      <c r="D37" s="62">
        <v>16</v>
      </c>
      <c r="E37" s="62"/>
      <c r="F37" s="62"/>
      <c r="G37" s="71"/>
      <c r="H37" s="71"/>
      <c r="I37" s="62"/>
      <c r="J37" s="62"/>
      <c r="K37" s="62"/>
      <c r="L37" s="62"/>
      <c r="M37" s="62"/>
      <c r="N37" s="62"/>
      <c r="O37" s="62"/>
    </row>
    <row r="38" s="40" customFormat="1" ht="15" spans="1:15">
      <c r="A38" s="66" t="s">
        <v>103</v>
      </c>
      <c r="B38" s="96" t="s">
        <v>104</v>
      </c>
      <c r="C38" s="62">
        <v>136.1212</v>
      </c>
      <c r="D38" s="62">
        <v>136.1212</v>
      </c>
      <c r="E38" s="62"/>
      <c r="F38" s="62"/>
      <c r="G38" s="71"/>
      <c r="H38" s="71"/>
      <c r="I38" s="62"/>
      <c r="J38" s="62"/>
      <c r="K38" s="62"/>
      <c r="L38" s="62"/>
      <c r="M38" s="62"/>
      <c r="N38" s="62"/>
      <c r="O38" s="62"/>
    </row>
    <row r="39" s="40" customFormat="1" ht="15" spans="1:15">
      <c r="A39" s="66" t="s">
        <v>105</v>
      </c>
      <c r="B39" s="96" t="s">
        <v>106</v>
      </c>
      <c r="C39" s="62">
        <v>10</v>
      </c>
      <c r="D39" s="62">
        <v>10</v>
      </c>
      <c r="E39" s="62"/>
      <c r="F39" s="62"/>
      <c r="G39" s="71"/>
      <c r="H39" s="71"/>
      <c r="I39" s="62"/>
      <c r="J39" s="62"/>
      <c r="K39" s="62"/>
      <c r="L39" s="62"/>
      <c r="M39" s="62"/>
      <c r="N39" s="62"/>
      <c r="O39" s="62"/>
    </row>
    <row r="40" s="40" customFormat="1" ht="15" spans="1:15">
      <c r="A40" s="66" t="s">
        <v>107</v>
      </c>
      <c r="B40" s="96" t="s">
        <v>108</v>
      </c>
      <c r="C40" s="62">
        <v>189</v>
      </c>
      <c r="D40" s="62">
        <v>189</v>
      </c>
      <c r="E40" s="62"/>
      <c r="F40" s="62"/>
      <c r="G40" s="71"/>
      <c r="H40" s="71"/>
      <c r="I40" s="62"/>
      <c r="J40" s="62"/>
      <c r="K40" s="62"/>
      <c r="L40" s="62"/>
      <c r="M40" s="62"/>
      <c r="N40" s="62"/>
      <c r="O40" s="62"/>
    </row>
    <row r="41" s="40" customFormat="1" ht="15" spans="1:15">
      <c r="A41" s="66" t="s">
        <v>109</v>
      </c>
      <c r="B41" s="96" t="s">
        <v>110</v>
      </c>
      <c r="C41" s="62">
        <v>30</v>
      </c>
      <c r="D41" s="62">
        <v>30</v>
      </c>
      <c r="E41" s="62"/>
      <c r="F41" s="62"/>
      <c r="G41" s="71"/>
      <c r="H41" s="71"/>
      <c r="I41" s="62"/>
      <c r="J41" s="62"/>
      <c r="K41" s="62"/>
      <c r="L41" s="62"/>
      <c r="M41" s="62"/>
      <c r="N41" s="62"/>
      <c r="O41" s="62"/>
    </row>
    <row r="42" s="40" customFormat="1" ht="28.5" spans="1:15">
      <c r="A42" s="66" t="s">
        <v>111</v>
      </c>
      <c r="B42" s="96" t="s">
        <v>112</v>
      </c>
      <c r="C42" s="62">
        <v>1256.738619</v>
      </c>
      <c r="D42" s="62">
        <v>1256.738619</v>
      </c>
      <c r="E42" s="62"/>
      <c r="F42" s="62"/>
      <c r="G42" s="71"/>
      <c r="H42" s="71"/>
      <c r="I42" s="62"/>
      <c r="J42" s="62"/>
      <c r="K42" s="62"/>
      <c r="L42" s="62"/>
      <c r="M42" s="62"/>
      <c r="N42" s="62"/>
      <c r="O42" s="62"/>
    </row>
    <row r="43" s="40" customFormat="1" ht="15" spans="1:15">
      <c r="A43" s="66" t="s">
        <v>113</v>
      </c>
      <c r="B43" s="96" t="s">
        <v>114</v>
      </c>
      <c r="C43" s="62">
        <v>169</v>
      </c>
      <c r="D43" s="62">
        <v>169</v>
      </c>
      <c r="E43" s="62"/>
      <c r="F43" s="62"/>
      <c r="G43" s="71"/>
      <c r="H43" s="71"/>
      <c r="I43" s="62"/>
      <c r="J43" s="62"/>
      <c r="K43" s="62"/>
      <c r="L43" s="62"/>
      <c r="M43" s="62"/>
      <c r="N43" s="62"/>
      <c r="O43" s="62"/>
    </row>
    <row r="44" s="40" customFormat="1" ht="15" spans="1:15">
      <c r="A44" s="66" t="s">
        <v>115</v>
      </c>
      <c r="B44" s="96" t="s">
        <v>116</v>
      </c>
      <c r="C44" s="62">
        <v>1944.8079</v>
      </c>
      <c r="D44" s="62">
        <v>162.8079</v>
      </c>
      <c r="E44" s="62">
        <v>1782</v>
      </c>
      <c r="F44" s="62">
        <v>1782</v>
      </c>
      <c r="G44" s="71"/>
      <c r="H44" s="71"/>
      <c r="I44" s="62"/>
      <c r="J44" s="62"/>
      <c r="K44" s="62"/>
      <c r="L44" s="62"/>
      <c r="M44" s="62"/>
      <c r="N44" s="62"/>
      <c r="O44" s="62"/>
    </row>
    <row r="45" s="40" customFormat="1" ht="15" spans="1:15">
      <c r="A45" s="66" t="s">
        <v>117</v>
      </c>
      <c r="B45" s="96" t="s">
        <v>118</v>
      </c>
      <c r="C45" s="62">
        <v>939.843439</v>
      </c>
      <c r="D45" s="62">
        <v>887.343439</v>
      </c>
      <c r="E45" s="62">
        <v>52.5</v>
      </c>
      <c r="F45" s="62">
        <v>52.5</v>
      </c>
      <c r="G45" s="71"/>
      <c r="H45" s="71"/>
      <c r="I45" s="62"/>
      <c r="J45" s="62"/>
      <c r="K45" s="62"/>
      <c r="L45" s="62"/>
      <c r="M45" s="62"/>
      <c r="N45" s="62"/>
      <c r="O45" s="62"/>
    </row>
    <row r="46" s="40" customFormat="1" ht="15" spans="1:15">
      <c r="A46" s="66" t="s">
        <v>119</v>
      </c>
      <c r="B46" s="96" t="s">
        <v>120</v>
      </c>
      <c r="C46" s="62">
        <v>367</v>
      </c>
      <c r="D46" s="62">
        <v>15</v>
      </c>
      <c r="E46" s="62">
        <v>352</v>
      </c>
      <c r="F46" s="62">
        <v>352</v>
      </c>
      <c r="G46" s="71"/>
      <c r="H46" s="71"/>
      <c r="I46" s="62"/>
      <c r="J46" s="62"/>
      <c r="K46" s="62"/>
      <c r="L46" s="62"/>
      <c r="M46" s="62"/>
      <c r="N46" s="62"/>
      <c r="O46" s="62"/>
    </row>
    <row r="47" s="40" customFormat="1" ht="28.5" spans="1:15">
      <c r="A47" s="66" t="s">
        <v>121</v>
      </c>
      <c r="B47" s="96" t="s">
        <v>122</v>
      </c>
      <c r="C47" s="62">
        <v>367</v>
      </c>
      <c r="D47" s="62">
        <v>15</v>
      </c>
      <c r="E47" s="62">
        <v>352</v>
      </c>
      <c r="F47" s="62">
        <v>352</v>
      </c>
      <c r="G47" s="71"/>
      <c r="H47" s="71"/>
      <c r="I47" s="62"/>
      <c r="J47" s="62"/>
      <c r="K47" s="62"/>
      <c r="L47" s="62"/>
      <c r="M47" s="62"/>
      <c r="N47" s="62"/>
      <c r="O47" s="62"/>
    </row>
    <row r="48" s="40" customFormat="1" ht="15" spans="1:15">
      <c r="A48" s="66" t="s">
        <v>79</v>
      </c>
      <c r="B48" s="96" t="s">
        <v>123</v>
      </c>
      <c r="C48" s="62">
        <v>1447.349208</v>
      </c>
      <c r="D48" s="62">
        <v>386.055208</v>
      </c>
      <c r="E48" s="62">
        <v>1061.294</v>
      </c>
      <c r="F48" s="62">
        <v>1061.294</v>
      </c>
      <c r="G48" s="71"/>
      <c r="H48" s="71"/>
      <c r="I48" s="62"/>
      <c r="J48" s="62"/>
      <c r="K48" s="62"/>
      <c r="L48" s="62"/>
      <c r="M48" s="62"/>
      <c r="N48" s="62"/>
      <c r="O48" s="62"/>
    </row>
    <row r="49" s="40" customFormat="1" ht="15" spans="1:15">
      <c r="A49" s="66" t="s">
        <v>124</v>
      </c>
      <c r="B49" s="96" t="s">
        <v>125</v>
      </c>
      <c r="C49" s="62">
        <v>1447.349208</v>
      </c>
      <c r="D49" s="62">
        <v>386.055208</v>
      </c>
      <c r="E49" s="62">
        <v>1061.294</v>
      </c>
      <c r="F49" s="62">
        <v>1061.294</v>
      </c>
      <c r="G49" s="71"/>
      <c r="H49" s="71"/>
      <c r="I49" s="62"/>
      <c r="J49" s="62"/>
      <c r="K49" s="62"/>
      <c r="L49" s="62"/>
      <c r="M49" s="62"/>
      <c r="N49" s="62"/>
      <c r="O49" s="62"/>
    </row>
    <row r="50" s="40" customFormat="1" ht="15" spans="1:15">
      <c r="A50" s="66" t="s">
        <v>126</v>
      </c>
      <c r="B50" s="96" t="s">
        <v>127</v>
      </c>
      <c r="C50" s="62">
        <v>98.914728</v>
      </c>
      <c r="D50" s="62">
        <v>12.4287</v>
      </c>
      <c r="E50" s="62">
        <v>86.486028</v>
      </c>
      <c r="F50" s="62">
        <v>86.486028</v>
      </c>
      <c r="G50" s="71"/>
      <c r="H50" s="71"/>
      <c r="I50" s="62"/>
      <c r="J50" s="62"/>
      <c r="K50" s="62"/>
      <c r="L50" s="62"/>
      <c r="M50" s="62"/>
      <c r="N50" s="62"/>
      <c r="O50" s="62"/>
    </row>
    <row r="51" s="40" customFormat="1" ht="15" spans="1:15">
      <c r="A51" s="66" t="s">
        <v>87</v>
      </c>
      <c r="B51" s="96" t="s">
        <v>128</v>
      </c>
      <c r="C51" s="62">
        <v>12.4287</v>
      </c>
      <c r="D51" s="62">
        <v>12.4287</v>
      </c>
      <c r="E51" s="62"/>
      <c r="F51" s="62"/>
      <c r="G51" s="71"/>
      <c r="H51" s="71"/>
      <c r="I51" s="62"/>
      <c r="J51" s="62"/>
      <c r="K51" s="62"/>
      <c r="L51" s="62"/>
      <c r="M51" s="62"/>
      <c r="N51" s="62"/>
      <c r="O51" s="62"/>
    </row>
    <row r="52" s="40" customFormat="1" ht="28.5" spans="1:15">
      <c r="A52" s="66" t="s">
        <v>129</v>
      </c>
      <c r="B52" s="96" t="s">
        <v>130</v>
      </c>
      <c r="C52" s="62">
        <v>12.4287</v>
      </c>
      <c r="D52" s="62">
        <v>12.4287</v>
      </c>
      <c r="E52" s="62"/>
      <c r="F52" s="62"/>
      <c r="G52" s="71"/>
      <c r="H52" s="71"/>
      <c r="I52" s="62"/>
      <c r="J52" s="62"/>
      <c r="K52" s="62"/>
      <c r="L52" s="62"/>
      <c r="M52" s="62"/>
      <c r="N52" s="62"/>
      <c r="O52" s="62"/>
    </row>
    <row r="53" s="40" customFormat="1" ht="15" spans="1:15">
      <c r="A53" s="66" t="s">
        <v>131</v>
      </c>
      <c r="B53" s="96" t="s">
        <v>132</v>
      </c>
      <c r="C53" s="62">
        <v>86.486028</v>
      </c>
      <c r="D53" s="62"/>
      <c r="E53" s="62">
        <v>86.486028</v>
      </c>
      <c r="F53" s="62">
        <v>86.486028</v>
      </c>
      <c r="G53" s="71"/>
      <c r="H53" s="71"/>
      <c r="I53" s="62"/>
      <c r="J53" s="62"/>
      <c r="K53" s="62"/>
      <c r="L53" s="62"/>
      <c r="M53" s="62"/>
      <c r="N53" s="62"/>
      <c r="O53" s="62"/>
    </row>
    <row r="54" s="40" customFormat="1" ht="15" spans="1:15">
      <c r="A54" s="66" t="s">
        <v>133</v>
      </c>
      <c r="B54" s="96" t="s">
        <v>134</v>
      </c>
      <c r="C54" s="62">
        <v>86.486028</v>
      </c>
      <c r="D54" s="62"/>
      <c r="E54" s="62">
        <v>86.486028</v>
      </c>
      <c r="F54" s="62">
        <v>86.486028</v>
      </c>
      <c r="G54" s="71"/>
      <c r="H54" s="71"/>
      <c r="I54" s="62"/>
      <c r="J54" s="62"/>
      <c r="K54" s="62"/>
      <c r="L54" s="62"/>
      <c r="M54" s="62"/>
      <c r="N54" s="62"/>
      <c r="O54" s="62"/>
    </row>
    <row r="55" s="40" customFormat="1" ht="15" spans="1:15">
      <c r="A55" s="66" t="s">
        <v>135</v>
      </c>
      <c r="B55" s="96" t="s">
        <v>136</v>
      </c>
      <c r="C55" s="62">
        <v>250.86</v>
      </c>
      <c r="D55" s="62">
        <v>93</v>
      </c>
      <c r="E55" s="62">
        <v>157.86</v>
      </c>
      <c r="F55" s="62">
        <v>157.86</v>
      </c>
      <c r="G55" s="71"/>
      <c r="H55" s="71"/>
      <c r="I55" s="62"/>
      <c r="J55" s="62"/>
      <c r="K55" s="62"/>
      <c r="L55" s="62"/>
      <c r="M55" s="62"/>
      <c r="N55" s="62"/>
      <c r="O55" s="62"/>
    </row>
    <row r="56" s="40" customFormat="1" ht="15" spans="1:15">
      <c r="A56" s="66" t="s">
        <v>87</v>
      </c>
      <c r="B56" s="96" t="s">
        <v>137</v>
      </c>
      <c r="C56" s="62">
        <v>130.56</v>
      </c>
      <c r="D56" s="62">
        <v>93</v>
      </c>
      <c r="E56" s="62">
        <v>37.56</v>
      </c>
      <c r="F56" s="62">
        <v>37.56</v>
      </c>
      <c r="G56" s="71"/>
      <c r="H56" s="71"/>
      <c r="I56" s="62"/>
      <c r="J56" s="62"/>
      <c r="K56" s="62"/>
      <c r="L56" s="62"/>
      <c r="M56" s="62"/>
      <c r="N56" s="62"/>
      <c r="O56" s="62"/>
    </row>
    <row r="57" s="40" customFormat="1" ht="15" spans="1:15">
      <c r="A57" s="66" t="s">
        <v>138</v>
      </c>
      <c r="B57" s="96" t="s">
        <v>139</v>
      </c>
      <c r="C57" s="62">
        <v>37.56</v>
      </c>
      <c r="D57" s="62"/>
      <c r="E57" s="62">
        <v>37.56</v>
      </c>
      <c r="F57" s="62">
        <v>37.56</v>
      </c>
      <c r="G57" s="71"/>
      <c r="H57" s="71"/>
      <c r="I57" s="62"/>
      <c r="J57" s="62"/>
      <c r="K57" s="62"/>
      <c r="L57" s="62"/>
      <c r="M57" s="62"/>
      <c r="N57" s="62"/>
      <c r="O57" s="62"/>
    </row>
    <row r="58" s="40" customFormat="1" ht="15" spans="1:15">
      <c r="A58" s="66" t="s">
        <v>140</v>
      </c>
      <c r="B58" s="96" t="s">
        <v>141</v>
      </c>
      <c r="C58" s="62">
        <v>93</v>
      </c>
      <c r="D58" s="62">
        <v>93</v>
      </c>
      <c r="E58" s="62"/>
      <c r="F58" s="62"/>
      <c r="G58" s="71"/>
      <c r="H58" s="71"/>
      <c r="I58" s="62"/>
      <c r="J58" s="62"/>
      <c r="K58" s="62"/>
      <c r="L58" s="62"/>
      <c r="M58" s="62"/>
      <c r="N58" s="62"/>
      <c r="O58" s="62"/>
    </row>
    <row r="59" s="40" customFormat="1" ht="15" spans="1:15">
      <c r="A59" s="66" t="s">
        <v>52</v>
      </c>
      <c r="B59" s="96" t="s">
        <v>142</v>
      </c>
      <c r="C59" s="62">
        <v>120.3</v>
      </c>
      <c r="D59" s="62"/>
      <c r="E59" s="62">
        <v>120.3</v>
      </c>
      <c r="F59" s="62">
        <v>120.3</v>
      </c>
      <c r="G59" s="71"/>
      <c r="H59" s="71"/>
      <c r="I59" s="62"/>
      <c r="J59" s="62"/>
      <c r="K59" s="62"/>
      <c r="L59" s="62"/>
      <c r="M59" s="62"/>
      <c r="N59" s="62"/>
      <c r="O59" s="62"/>
    </row>
    <row r="60" s="40" customFormat="1" ht="15" spans="1:15">
      <c r="A60" s="66" t="s">
        <v>143</v>
      </c>
      <c r="B60" s="96" t="s">
        <v>144</v>
      </c>
      <c r="C60" s="62">
        <v>119.34</v>
      </c>
      <c r="D60" s="62"/>
      <c r="E60" s="62">
        <v>119.34</v>
      </c>
      <c r="F60" s="62">
        <v>119.34</v>
      </c>
      <c r="G60" s="71"/>
      <c r="H60" s="71"/>
      <c r="I60" s="62"/>
      <c r="J60" s="62"/>
      <c r="K60" s="62"/>
      <c r="L60" s="62"/>
      <c r="M60" s="62"/>
      <c r="N60" s="62"/>
      <c r="O60" s="62"/>
    </row>
    <row r="61" s="40" customFormat="1" ht="15" spans="1:15">
      <c r="A61" s="66" t="s">
        <v>145</v>
      </c>
      <c r="B61" s="96" t="s">
        <v>146</v>
      </c>
      <c r="C61" s="62">
        <v>0.96</v>
      </c>
      <c r="D61" s="62"/>
      <c r="E61" s="62">
        <v>0.96</v>
      </c>
      <c r="F61" s="62">
        <v>0.96</v>
      </c>
      <c r="G61" s="71"/>
      <c r="H61" s="71"/>
      <c r="I61" s="62"/>
      <c r="J61" s="62"/>
      <c r="K61" s="62"/>
      <c r="L61" s="62"/>
      <c r="M61" s="62"/>
      <c r="N61" s="62"/>
      <c r="O61" s="62"/>
    </row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  <row r="73" s="40" customFormat="1" ht="15"/>
    <row r="74" s="40" customFormat="1" ht="15"/>
    <row r="75" s="40" customFormat="1" ht="15"/>
    <row r="76" s="40" customFormat="1" ht="15"/>
    <row r="77" s="40" customFormat="1" ht="15"/>
    <row r="78" s="40" customFormat="1" ht="15"/>
    <row r="79" s="40" customFormat="1" ht="15"/>
    <row r="80" s="40" customFormat="1" ht="15"/>
    <row r="81" s="40" customFormat="1" ht="15"/>
    <row r="82" s="40" customFormat="1" ht="15"/>
    <row r="83" s="40" customFormat="1" ht="15"/>
    <row r="84" s="40" customFormat="1" ht="15"/>
    <row r="85" s="40" customFormat="1" ht="15"/>
    <row r="86" s="40" customFormat="1" ht="15"/>
    <row r="87" s="40" customFormat="1" ht="15"/>
    <row r="88" s="40" customFormat="1" ht="15"/>
    <row r="89" s="40" customFormat="1" ht="15"/>
    <row r="90" s="40" customFormat="1" ht="15"/>
    <row r="91" s="40" customFormat="1" ht="15"/>
    <row r="92" s="40" customFormat="1" ht="15"/>
    <row r="93" s="40" customFormat="1" ht="15"/>
    <row r="94" s="40" customFormat="1" ht="15"/>
    <row r="95" s="40" customFormat="1" ht="15"/>
    <row r="96" s="40" customFormat="1" ht="15"/>
    <row r="97" s="40" customFormat="1" ht="15"/>
    <row r="98" s="40" customFormat="1" ht="15"/>
    <row r="99" s="40" customFormat="1" ht="15"/>
    <row r="100" s="40" customFormat="1" ht="15"/>
    <row r="101" s="40" customFormat="1" ht="15"/>
    <row r="102" s="40" customFormat="1" ht="15"/>
    <row r="103" s="40" customFormat="1" ht="15"/>
    <row r="104" s="40" customFormat="1" ht="15"/>
    <row r="105" s="40" customFormat="1" ht="15"/>
    <row r="106" s="40" customFormat="1" ht="15"/>
    <row r="107" s="40" customFormat="1" ht="15"/>
    <row r="108" s="40" customFormat="1" ht="15"/>
    <row r="109" s="40" customFormat="1" ht="15"/>
    <row r="110" s="40" customFormat="1" ht="15"/>
    <row r="111" s="40" customFormat="1" ht="15"/>
    <row r="112" s="40" customFormat="1" ht="15"/>
    <row r="113" s="40" customFormat="1" ht="15"/>
    <row r="114" s="40" customFormat="1" ht="15"/>
    <row r="115" s="40" customFormat="1" ht="15"/>
    <row r="116" s="40" customFormat="1" ht="15"/>
    <row r="117" s="40" customFormat="1" ht="15"/>
    <row r="118" s="40" customFormat="1" ht="15"/>
    <row r="119" s="40" customFormat="1" ht="15"/>
    <row r="120" s="40" customFormat="1" ht="15"/>
    <row r="121" s="40" customFormat="1" ht="15"/>
    <row r="122" s="40" customFormat="1" ht="15"/>
    <row r="123" s="40" customFormat="1" ht="15"/>
    <row r="124" s="40" customFormat="1" ht="15"/>
    <row r="125" s="40" customFormat="1" ht="15"/>
    <row r="126" s="40" customFormat="1" ht="15"/>
    <row r="127" s="40" customFormat="1" ht="15"/>
    <row r="128" s="40" customFormat="1" ht="15"/>
    <row r="129" s="40" customFormat="1" ht="15"/>
    <row r="130" s="40" customFormat="1" ht="15"/>
    <row r="131" s="40" customFormat="1" ht="15"/>
    <row r="132" s="40" customFormat="1" ht="15"/>
    <row r="133" s="40" customFormat="1" ht="15"/>
    <row r="134" s="40" customFormat="1" ht="15"/>
    <row r="135" s="40" customFormat="1" ht="15"/>
    <row r="136" s="40" customFormat="1" ht="15"/>
    <row r="137" s="40" customFormat="1" ht="15"/>
    <row r="138" s="40" customFormat="1" ht="15"/>
    <row r="139" s="40" customFormat="1" ht="15"/>
    <row r="140" s="40" customFormat="1" ht="15"/>
    <row r="141" s="40" customFormat="1" ht="15"/>
    <row r="142" s="40" customFormat="1" ht="15"/>
    <row r="143" s="40" customFormat="1" ht="15"/>
    <row r="144" s="40" customFormat="1" ht="15"/>
    <row r="145" s="40" customFormat="1" ht="15"/>
    <row r="146" s="40" customFormat="1" ht="15"/>
    <row r="147" s="40" customFormat="1" ht="15"/>
    <row r="148" s="40" customFormat="1" ht="15"/>
    <row r="149" s="40" customFormat="1" ht="15"/>
    <row r="150" s="40" customFormat="1" ht="15"/>
    <row r="151" s="40" customFormat="1" ht="15"/>
    <row r="152" s="40" customFormat="1" ht="15"/>
    <row r="153" s="40" customFormat="1" ht="15"/>
    <row r="154" s="40" customFormat="1" ht="15"/>
    <row r="155" s="40" customFormat="1" ht="15"/>
    <row r="156" s="40" customFormat="1" ht="15"/>
    <row r="157" s="40" customFormat="1" ht="15"/>
    <row r="158" s="40" customFormat="1" ht="15"/>
    <row r="159" s="40" customFormat="1" ht="15"/>
    <row r="160" s="40" customFormat="1" ht="15"/>
    <row r="161" s="40" customFormat="1" ht="15"/>
    <row r="162" s="40" customFormat="1" ht="15"/>
    <row r="163" s="40" customFormat="1" ht="15"/>
    <row r="164" s="40" customFormat="1" ht="15"/>
    <row r="165" s="40" customFormat="1" ht="15"/>
    <row r="166" s="40" customFormat="1" ht="15"/>
    <row r="167" s="40" customFormat="1" ht="15"/>
    <row r="168" s="40" customFormat="1" ht="15"/>
    <row r="169" s="40" customFormat="1" ht="15"/>
    <row r="170" s="40" customFormat="1" ht="15"/>
    <row r="171" s="40" customFormat="1" ht="15"/>
    <row r="172" s="40" customFormat="1" ht="15"/>
    <row r="173" s="40" customFormat="1" ht="15"/>
    <row r="174" s="40" customFormat="1" ht="15"/>
    <row r="175" s="40" customFormat="1" ht="15"/>
    <row r="176" s="40" customFormat="1" ht="15"/>
    <row r="177" s="40" customFormat="1" ht="15"/>
    <row r="178" s="40" customFormat="1" ht="15"/>
    <row r="179" s="40" customFormat="1" ht="15"/>
    <row r="180" s="40" customFormat="1" ht="15"/>
    <row r="181" s="40" customFormat="1" ht="15"/>
    <row r="182" s="40" customFormat="1" ht="15"/>
    <row r="183" s="40" customFormat="1" ht="15"/>
    <row r="184" s="40" customFormat="1" ht="15"/>
    <row r="185" s="40" customFormat="1" ht="15"/>
    <row r="186" s="40" customFormat="1" ht="15"/>
    <row r="187" s="40" customFormat="1" ht="15"/>
    <row r="188" s="40" customFormat="1" ht="15"/>
    <row r="189" s="40" customFormat="1" ht="15"/>
    <row r="190" s="40" customFormat="1" ht="15"/>
    <row r="191" s="40" customFormat="1" ht="15"/>
    <row r="192" s="40" customFormat="1" ht="15"/>
    <row r="193" s="40" customFormat="1" ht="15"/>
    <row r="194" s="40" customFormat="1" ht="15"/>
    <row r="195" s="40" customFormat="1" ht="15"/>
    <row r="196" s="40" customFormat="1" ht="15"/>
    <row r="197" s="40" customFormat="1" ht="15"/>
    <row r="198" s="40" customFormat="1" ht="15"/>
    <row r="199" s="40" customFormat="1" ht="15"/>
    <row r="200" s="40" customFormat="1" ht="15"/>
    <row r="201" s="40" customFormat="1" ht="15"/>
    <row r="202" s="40" customFormat="1" ht="15"/>
    <row r="203" s="40" customFormat="1" ht="15"/>
    <row r="204" s="40" customFormat="1" ht="15"/>
    <row r="205" s="40" customFormat="1" ht="15"/>
    <row r="206" s="40" customFormat="1" ht="15"/>
    <row r="207" s="40" customFormat="1" ht="15"/>
    <row r="208" s="40" customFormat="1" ht="15"/>
    <row r="209" s="40" customFormat="1" ht="15"/>
    <row r="210" s="40" customFormat="1" ht="15"/>
    <row r="211" s="40" customFormat="1" ht="15"/>
    <row r="212" s="40" customFormat="1" ht="15"/>
    <row r="213" s="40" customFormat="1" ht="15"/>
    <row r="214" s="40" customFormat="1" ht="15"/>
    <row r="215" s="40" customFormat="1" ht="15"/>
    <row r="216" s="40" customFormat="1" ht="15"/>
    <row r="217" s="40" customFormat="1" ht="15"/>
    <row r="218" s="40" customFormat="1" ht="15"/>
    <row r="219" s="40" customFormat="1" ht="15"/>
    <row r="220" s="40" customFormat="1" ht="15"/>
    <row r="221" s="40" customFormat="1" ht="15"/>
    <row r="222" s="40" customFormat="1" ht="15"/>
    <row r="223" s="40" customFormat="1" ht="15"/>
    <row r="224" s="40" customFormat="1" ht="15"/>
    <row r="225" s="40" customFormat="1" ht="15"/>
    <row r="226" s="40" customFormat="1" ht="15"/>
    <row r="227" s="40" customFormat="1" ht="15"/>
    <row r="228" s="40" customFormat="1" ht="15"/>
    <row r="229" s="40" customFormat="1" ht="15"/>
    <row r="230" s="40" customFormat="1" ht="15"/>
    <row r="231" s="40" customFormat="1" ht="15"/>
  </sheetData>
  <sheetProtection formatCells="0" formatColumns="0" formatRows="0" insertRows="0" insertColumns="0" insertHyperlinks="0" deleteColumns="0" deleteRows="0" sort="0" autoFilter="0" pivotTables="0"/>
  <mergeCells count="21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K4:K5"/>
    <mergeCell ref="K4:K5"/>
    <mergeCell ref="L4:L5"/>
    <mergeCell ref="M4:M5"/>
    <mergeCell ref="M4:M5"/>
    <mergeCell ref="N4:N5"/>
    <mergeCell ref="O4:O5"/>
    <mergeCell ref="O4:O5"/>
  </mergeCells>
  <pageMargins left="0.385416666666667" right="0.385416666666667" top="0.583333333333333" bottom="0.583333333333333" header="0.5" footer="0.5"/>
  <pageSetup paperSize="9" scale="56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2"/>
  <sheetViews>
    <sheetView showGridLines="0" zoomScaleSheetLayoutView="60" topLeftCell="A28" workbookViewId="0">
      <selection activeCell="B55" sqref="B55"/>
    </sheetView>
  </sheetViews>
  <sheetFormatPr defaultColWidth="9.14285714285714" defaultRowHeight="12.75" customHeight="1" outlineLevelCol="6"/>
  <cols>
    <col min="1" max="1" width="21.8571428571429" style="40" customWidth="1"/>
    <col min="2" max="2" width="46.4285714285714" style="40" customWidth="1"/>
    <col min="3" max="5" width="29.7142857142857" style="40" customWidth="1"/>
    <col min="6" max="6" width="9.14285714285714" style="40" customWidth="1"/>
    <col min="7" max="7" width="13.5714285714286" style="40" customWidth="1"/>
    <col min="8" max="8" width="9.14285714285714" style="40" customWidth="1"/>
  </cols>
  <sheetData>
    <row r="1" s="40" customFormat="1" ht="21" customHeight="1" spans="1:7">
      <c r="A1" s="41"/>
      <c r="B1" s="41"/>
      <c r="C1" s="41"/>
      <c r="D1" s="41"/>
      <c r="E1" s="41"/>
      <c r="F1" s="41"/>
      <c r="G1" s="41"/>
    </row>
    <row r="2" s="40" customFormat="1" ht="29.25" customHeight="1" spans="1:7">
      <c r="A2" s="43" t="s">
        <v>147</v>
      </c>
      <c r="B2" s="43"/>
      <c r="C2" s="43"/>
      <c r="D2" s="43"/>
      <c r="E2" s="43"/>
      <c r="F2" s="44"/>
      <c r="G2" s="44"/>
    </row>
    <row r="3" s="40" customFormat="1" ht="21" customHeight="1" spans="1:7">
      <c r="A3" s="52" t="s">
        <v>1</v>
      </c>
      <c r="B3" s="46"/>
      <c r="C3" s="46"/>
      <c r="D3" s="46"/>
      <c r="E3" s="54" t="s">
        <v>2</v>
      </c>
      <c r="F3" s="41"/>
      <c r="G3" s="41"/>
    </row>
    <row r="4" s="40" customFormat="1" ht="21" customHeight="1" spans="1:7">
      <c r="A4" s="47" t="s">
        <v>148</v>
      </c>
      <c r="B4" s="47"/>
      <c r="C4" s="90" t="s">
        <v>29</v>
      </c>
      <c r="D4" s="64" t="s">
        <v>149</v>
      </c>
      <c r="E4" s="47" t="s">
        <v>150</v>
      </c>
      <c r="F4" s="41"/>
      <c r="G4" s="41"/>
    </row>
    <row r="5" s="40" customFormat="1" ht="21" customHeight="1" spans="1:7">
      <c r="A5" s="47" t="s">
        <v>151</v>
      </c>
      <c r="B5" s="47" t="s">
        <v>152</v>
      </c>
      <c r="C5" s="90"/>
      <c r="D5" s="64"/>
      <c r="E5" s="47"/>
      <c r="F5" s="41"/>
      <c r="G5" s="41"/>
    </row>
    <row r="6" s="40" customFormat="1" ht="21" customHeight="1" spans="1:7">
      <c r="A6" s="65" t="s">
        <v>43</v>
      </c>
      <c r="B6" s="65" t="s">
        <v>43</v>
      </c>
      <c r="C6" s="65">
        <v>1</v>
      </c>
      <c r="D6" s="47">
        <v>2</v>
      </c>
      <c r="E6" s="91">
        <v>3</v>
      </c>
      <c r="F6" s="41"/>
      <c r="G6" s="41"/>
    </row>
    <row r="7" s="40" customFormat="1" ht="27" customHeight="1" spans="1:7">
      <c r="A7" s="71"/>
      <c r="B7" s="71" t="s">
        <v>29</v>
      </c>
      <c r="C7" s="71">
        <v>11205.986976</v>
      </c>
      <c r="D7" s="71">
        <v>1399.06804</v>
      </c>
      <c r="E7" s="71">
        <v>9806.918936</v>
      </c>
      <c r="F7" s="41"/>
      <c r="G7" s="41"/>
    </row>
    <row r="8" s="40" customFormat="1" ht="21" customHeight="1" spans="1:5">
      <c r="A8" s="71" t="s">
        <v>44</v>
      </c>
      <c r="B8" s="71" t="s">
        <v>45</v>
      </c>
      <c r="C8" s="71">
        <v>1</v>
      </c>
      <c r="D8" s="71"/>
      <c r="E8" s="71">
        <v>1</v>
      </c>
    </row>
    <row r="9" s="40" customFormat="1" ht="21" customHeight="1" spans="1:5">
      <c r="A9" s="71" t="s">
        <v>46</v>
      </c>
      <c r="B9" s="71" t="s">
        <v>47</v>
      </c>
      <c r="C9" s="71">
        <v>1</v>
      </c>
      <c r="D9" s="71"/>
      <c r="E9" s="71">
        <v>1</v>
      </c>
    </row>
    <row r="10" s="40" customFormat="1" ht="21" customHeight="1" spans="1:5">
      <c r="A10" s="71" t="s">
        <v>48</v>
      </c>
      <c r="B10" s="71" t="s">
        <v>49</v>
      </c>
      <c r="C10" s="71">
        <v>1</v>
      </c>
      <c r="D10" s="71"/>
      <c r="E10" s="71">
        <v>1</v>
      </c>
    </row>
    <row r="11" s="40" customFormat="1" ht="21" customHeight="1" spans="1:5">
      <c r="A11" s="71" t="s">
        <v>50</v>
      </c>
      <c r="B11" s="71" t="s">
        <v>51</v>
      </c>
      <c r="C11" s="71">
        <v>5</v>
      </c>
      <c r="D11" s="71"/>
      <c r="E11" s="71">
        <v>5</v>
      </c>
    </row>
    <row r="12" s="40" customFormat="1" ht="21" customHeight="1" spans="1:5">
      <c r="A12" s="71" t="s">
        <v>52</v>
      </c>
      <c r="B12" s="71" t="s">
        <v>53</v>
      </c>
      <c r="C12" s="71">
        <v>5</v>
      </c>
      <c r="D12" s="71"/>
      <c r="E12" s="71">
        <v>5</v>
      </c>
    </row>
    <row r="13" s="40" customFormat="1" ht="21" customHeight="1" spans="1:5">
      <c r="A13" s="71" t="s">
        <v>54</v>
      </c>
      <c r="B13" s="71" t="s">
        <v>55</v>
      </c>
      <c r="C13" s="71">
        <v>5</v>
      </c>
      <c r="D13" s="71"/>
      <c r="E13" s="71">
        <v>5</v>
      </c>
    </row>
    <row r="14" s="40" customFormat="1" ht="21" customHeight="1" spans="1:5">
      <c r="A14" s="71" t="s">
        <v>56</v>
      </c>
      <c r="B14" s="71" t="s">
        <v>57</v>
      </c>
      <c r="C14" s="71">
        <v>117.632223</v>
      </c>
      <c r="D14" s="71">
        <v>117.632223</v>
      </c>
      <c r="E14" s="71"/>
    </row>
    <row r="15" s="40" customFormat="1" ht="21" customHeight="1" spans="1:5">
      <c r="A15" s="71" t="s">
        <v>58</v>
      </c>
      <c r="B15" s="71" t="s">
        <v>59</v>
      </c>
      <c r="C15" s="71">
        <v>117.632223</v>
      </c>
      <c r="D15" s="71">
        <v>117.632223</v>
      </c>
      <c r="E15" s="71"/>
    </row>
    <row r="16" s="40" customFormat="1" ht="21" customHeight="1" spans="1:5">
      <c r="A16" s="71" t="s">
        <v>60</v>
      </c>
      <c r="B16" s="71" t="s">
        <v>61</v>
      </c>
      <c r="C16" s="71">
        <v>117.632223</v>
      </c>
      <c r="D16" s="71">
        <v>117.632223</v>
      </c>
      <c r="E16" s="71"/>
    </row>
    <row r="17" s="40" customFormat="1" ht="21" customHeight="1" spans="1:5">
      <c r="A17" s="71" t="s">
        <v>62</v>
      </c>
      <c r="B17" s="71" t="s">
        <v>63</v>
      </c>
      <c r="C17" s="71">
        <v>77.249625</v>
      </c>
      <c r="D17" s="71">
        <v>77.249625</v>
      </c>
      <c r="E17" s="71"/>
    </row>
    <row r="18" s="40" customFormat="1" ht="21" customHeight="1" spans="1:5">
      <c r="A18" s="71" t="s">
        <v>64</v>
      </c>
      <c r="B18" s="71" t="s">
        <v>65</v>
      </c>
      <c r="C18" s="71">
        <v>77.249625</v>
      </c>
      <c r="D18" s="71">
        <v>77.249625</v>
      </c>
      <c r="E18" s="71"/>
    </row>
    <row r="19" customHeight="1" spans="1:5">
      <c r="A19" s="71" t="s">
        <v>66</v>
      </c>
      <c r="B19" s="71" t="s">
        <v>67</v>
      </c>
      <c r="C19" s="71">
        <v>77.249625</v>
      </c>
      <c r="D19" s="71">
        <v>77.249625</v>
      </c>
      <c r="E19" s="71"/>
    </row>
    <row r="20" customHeight="1" spans="1:5">
      <c r="A20" s="71" t="s">
        <v>68</v>
      </c>
      <c r="B20" s="71" t="s">
        <v>69</v>
      </c>
      <c r="C20" s="71">
        <v>2096.424609</v>
      </c>
      <c r="D20" s="71"/>
      <c r="E20" s="71">
        <v>2096.424609</v>
      </c>
    </row>
    <row r="21" customHeight="1" spans="1:5">
      <c r="A21" s="71" t="s">
        <v>70</v>
      </c>
      <c r="B21" s="71" t="s">
        <v>71</v>
      </c>
      <c r="C21" s="71">
        <v>1.8745</v>
      </c>
      <c r="D21" s="71"/>
      <c r="E21" s="71">
        <v>1.8745</v>
      </c>
    </row>
    <row r="22" customHeight="1" spans="1:5">
      <c r="A22" s="71" t="s">
        <v>72</v>
      </c>
      <c r="B22" s="71" t="s">
        <v>73</v>
      </c>
      <c r="C22" s="71">
        <v>1.8745</v>
      </c>
      <c r="D22" s="71"/>
      <c r="E22" s="71">
        <v>1.8745</v>
      </c>
    </row>
    <row r="23" customHeight="1" spans="1:5">
      <c r="A23" s="71" t="s">
        <v>52</v>
      </c>
      <c r="B23" s="71" t="s">
        <v>74</v>
      </c>
      <c r="C23" s="71">
        <v>2094.550109</v>
      </c>
      <c r="D23" s="71"/>
      <c r="E23" s="71">
        <v>2094.550109</v>
      </c>
    </row>
    <row r="24" customHeight="1" spans="1:5">
      <c r="A24" s="71" t="s">
        <v>75</v>
      </c>
      <c r="B24" s="71" t="s">
        <v>76</v>
      </c>
      <c r="C24" s="71">
        <v>2094.550109</v>
      </c>
      <c r="D24" s="71"/>
      <c r="E24" s="71">
        <v>2094.550109</v>
      </c>
    </row>
    <row r="25" customHeight="1" spans="1:5">
      <c r="A25" s="71" t="s">
        <v>77</v>
      </c>
      <c r="B25" s="71" t="s">
        <v>78</v>
      </c>
      <c r="C25" s="71">
        <v>457.4793</v>
      </c>
      <c r="D25" s="71"/>
      <c r="E25" s="71">
        <v>457.4793</v>
      </c>
    </row>
    <row r="26" customHeight="1" spans="1:5">
      <c r="A26" s="71" t="s">
        <v>79</v>
      </c>
      <c r="B26" s="71" t="s">
        <v>80</v>
      </c>
      <c r="C26" s="71">
        <v>457.4793</v>
      </c>
      <c r="D26" s="71"/>
      <c r="E26" s="71">
        <v>457.4793</v>
      </c>
    </row>
    <row r="27" customHeight="1" spans="1:5">
      <c r="A27" s="71" t="s">
        <v>81</v>
      </c>
      <c r="B27" s="71" t="s">
        <v>82</v>
      </c>
      <c r="C27" s="71">
        <v>240</v>
      </c>
      <c r="D27" s="71"/>
      <c r="E27" s="71">
        <v>240</v>
      </c>
    </row>
    <row r="28" customHeight="1" spans="1:5">
      <c r="A28" s="71" t="s">
        <v>83</v>
      </c>
      <c r="B28" s="71" t="s">
        <v>84</v>
      </c>
      <c r="C28" s="71">
        <v>217.4793</v>
      </c>
      <c r="D28" s="71"/>
      <c r="E28" s="71">
        <v>217.4793</v>
      </c>
    </row>
    <row r="29" customHeight="1" spans="1:5">
      <c r="A29" s="71" t="s">
        <v>85</v>
      </c>
      <c r="B29" s="71" t="s">
        <v>86</v>
      </c>
      <c r="C29" s="71">
        <v>8101.426491</v>
      </c>
      <c r="D29" s="71">
        <v>1117.700164</v>
      </c>
      <c r="E29" s="71">
        <v>6983.726327</v>
      </c>
    </row>
    <row r="30" customHeight="1" spans="1:5">
      <c r="A30" s="71" t="s">
        <v>87</v>
      </c>
      <c r="B30" s="71" t="s">
        <v>88</v>
      </c>
      <c r="C30" s="71">
        <v>6287.077283</v>
      </c>
      <c r="D30" s="71">
        <v>1117.700164</v>
      </c>
      <c r="E30" s="71">
        <v>5169.377119</v>
      </c>
    </row>
    <row r="31" customHeight="1" spans="1:5">
      <c r="A31" s="71" t="s">
        <v>89</v>
      </c>
      <c r="B31" s="71" t="s">
        <v>90</v>
      </c>
      <c r="C31" s="71">
        <v>385.784164</v>
      </c>
      <c r="D31" s="71">
        <v>331.634164</v>
      </c>
      <c r="E31" s="71">
        <v>54.15</v>
      </c>
    </row>
    <row r="32" customHeight="1" spans="1:5">
      <c r="A32" s="71" t="s">
        <v>91</v>
      </c>
      <c r="B32" s="71" t="s">
        <v>92</v>
      </c>
      <c r="C32" s="71">
        <v>786.066</v>
      </c>
      <c r="D32" s="71">
        <v>786.066</v>
      </c>
      <c r="E32" s="71"/>
    </row>
    <row r="33" customHeight="1" spans="1:5">
      <c r="A33" s="71" t="s">
        <v>93</v>
      </c>
      <c r="B33" s="71" t="s">
        <v>94</v>
      </c>
      <c r="C33" s="71">
        <v>246.73127</v>
      </c>
      <c r="D33" s="71"/>
      <c r="E33" s="71">
        <v>246.73127</v>
      </c>
    </row>
    <row r="34" customHeight="1" spans="1:5">
      <c r="A34" s="71" t="s">
        <v>95</v>
      </c>
      <c r="B34" s="71" t="s">
        <v>96</v>
      </c>
      <c r="C34" s="71">
        <v>137.9485</v>
      </c>
      <c r="D34" s="71"/>
      <c r="E34" s="71">
        <v>137.9485</v>
      </c>
    </row>
    <row r="35" customHeight="1" spans="1:5">
      <c r="A35" s="71" t="s">
        <v>97</v>
      </c>
      <c r="B35" s="71" t="s">
        <v>98</v>
      </c>
      <c r="C35" s="71">
        <v>33.536191</v>
      </c>
      <c r="D35" s="71"/>
      <c r="E35" s="71">
        <v>33.536191</v>
      </c>
    </row>
    <row r="36" customHeight="1" spans="1:5">
      <c r="A36" s="71" t="s">
        <v>99</v>
      </c>
      <c r="B36" s="71" t="s">
        <v>100</v>
      </c>
      <c r="C36" s="71">
        <v>5.5</v>
      </c>
      <c r="D36" s="71"/>
      <c r="E36" s="71">
        <v>5.5</v>
      </c>
    </row>
    <row r="37" customHeight="1" spans="1:5">
      <c r="A37" s="71" t="s">
        <v>101</v>
      </c>
      <c r="B37" s="71" t="s">
        <v>102</v>
      </c>
      <c r="C37" s="71">
        <v>16</v>
      </c>
      <c r="D37" s="71"/>
      <c r="E37" s="71">
        <v>16</v>
      </c>
    </row>
    <row r="38" customHeight="1" spans="1:5">
      <c r="A38" s="71" t="s">
        <v>103</v>
      </c>
      <c r="B38" s="71" t="s">
        <v>104</v>
      </c>
      <c r="C38" s="71">
        <v>136.1212</v>
      </c>
      <c r="D38" s="71"/>
      <c r="E38" s="71">
        <v>136.1212</v>
      </c>
    </row>
    <row r="39" customHeight="1" spans="1:5">
      <c r="A39" s="71" t="s">
        <v>105</v>
      </c>
      <c r="B39" s="71" t="s">
        <v>106</v>
      </c>
      <c r="C39" s="71">
        <v>10</v>
      </c>
      <c r="D39" s="71"/>
      <c r="E39" s="71">
        <v>10</v>
      </c>
    </row>
    <row r="40" customHeight="1" spans="1:5">
      <c r="A40" s="71" t="s">
        <v>107</v>
      </c>
      <c r="B40" s="71" t="s">
        <v>108</v>
      </c>
      <c r="C40" s="71">
        <v>189</v>
      </c>
      <c r="D40" s="71"/>
      <c r="E40" s="71">
        <v>189</v>
      </c>
    </row>
    <row r="41" customHeight="1" spans="1:5">
      <c r="A41" s="71" t="s">
        <v>109</v>
      </c>
      <c r="B41" s="71" t="s">
        <v>110</v>
      </c>
      <c r="C41" s="71">
        <v>30</v>
      </c>
      <c r="D41" s="71"/>
      <c r="E41" s="71">
        <v>30</v>
      </c>
    </row>
    <row r="42" customHeight="1" spans="1:5">
      <c r="A42" s="71" t="s">
        <v>111</v>
      </c>
      <c r="B42" s="71" t="s">
        <v>112</v>
      </c>
      <c r="C42" s="71">
        <v>1256.738619</v>
      </c>
      <c r="D42" s="71"/>
      <c r="E42" s="71">
        <v>1256.738619</v>
      </c>
    </row>
    <row r="43" customHeight="1" spans="1:5">
      <c r="A43" s="71" t="s">
        <v>113</v>
      </c>
      <c r="B43" s="71" t="s">
        <v>114</v>
      </c>
      <c r="C43" s="71">
        <v>169</v>
      </c>
      <c r="D43" s="71"/>
      <c r="E43" s="71">
        <v>169</v>
      </c>
    </row>
    <row r="44" customHeight="1" spans="1:5">
      <c r="A44" s="71" t="s">
        <v>115</v>
      </c>
      <c r="B44" s="71" t="s">
        <v>116</v>
      </c>
      <c r="C44" s="71">
        <v>1944.8079</v>
      </c>
      <c r="D44" s="71"/>
      <c r="E44" s="71">
        <v>1944.8079</v>
      </c>
    </row>
    <row r="45" customHeight="1" spans="1:5">
      <c r="A45" s="71" t="s">
        <v>117</v>
      </c>
      <c r="B45" s="71" t="s">
        <v>118</v>
      </c>
      <c r="C45" s="71">
        <v>939.843439</v>
      </c>
      <c r="D45" s="71"/>
      <c r="E45" s="71">
        <v>939.843439</v>
      </c>
    </row>
    <row r="46" customHeight="1" spans="1:5">
      <c r="A46" s="71" t="s">
        <v>119</v>
      </c>
      <c r="B46" s="71" t="s">
        <v>120</v>
      </c>
      <c r="C46" s="71">
        <v>367</v>
      </c>
      <c r="D46" s="71"/>
      <c r="E46" s="71">
        <v>367</v>
      </c>
    </row>
    <row r="47" customHeight="1" spans="1:5">
      <c r="A47" s="71" t="s">
        <v>121</v>
      </c>
      <c r="B47" s="71" t="s">
        <v>122</v>
      </c>
      <c r="C47" s="71">
        <v>367</v>
      </c>
      <c r="D47" s="71"/>
      <c r="E47" s="71">
        <v>367</v>
      </c>
    </row>
    <row r="48" customHeight="1" spans="1:5">
      <c r="A48" s="71" t="s">
        <v>79</v>
      </c>
      <c r="B48" s="71" t="s">
        <v>123</v>
      </c>
      <c r="C48" s="71">
        <v>1447.349208</v>
      </c>
      <c r="D48" s="71"/>
      <c r="E48" s="71">
        <v>1447.349208</v>
      </c>
    </row>
    <row r="49" customHeight="1" spans="1:5">
      <c r="A49" s="71" t="s">
        <v>124</v>
      </c>
      <c r="B49" s="71" t="s">
        <v>125</v>
      </c>
      <c r="C49" s="71">
        <v>1447.349208</v>
      </c>
      <c r="D49" s="71"/>
      <c r="E49" s="71">
        <v>1447.349208</v>
      </c>
    </row>
    <row r="50" customHeight="1" spans="1:5">
      <c r="A50" s="71" t="s">
        <v>126</v>
      </c>
      <c r="B50" s="71" t="s">
        <v>127</v>
      </c>
      <c r="C50" s="71">
        <v>98.914728</v>
      </c>
      <c r="D50" s="71">
        <v>86.486028</v>
      </c>
      <c r="E50" s="71">
        <v>12.4287</v>
      </c>
    </row>
    <row r="51" customHeight="1" spans="1:5">
      <c r="A51" s="71" t="s">
        <v>87</v>
      </c>
      <c r="B51" s="71" t="s">
        <v>128</v>
      </c>
      <c r="C51" s="71">
        <v>12.4287</v>
      </c>
      <c r="D51" s="71"/>
      <c r="E51" s="71">
        <v>12.4287</v>
      </c>
    </row>
    <row r="52" customHeight="1" spans="1:5">
      <c r="A52" s="71" t="s">
        <v>129</v>
      </c>
      <c r="B52" s="71" t="s">
        <v>130</v>
      </c>
      <c r="C52" s="71">
        <v>12.4287</v>
      </c>
      <c r="D52" s="71"/>
      <c r="E52" s="71">
        <v>12.4287</v>
      </c>
    </row>
    <row r="53" customHeight="1" spans="1:5">
      <c r="A53" s="71" t="s">
        <v>131</v>
      </c>
      <c r="B53" s="71" t="s">
        <v>132</v>
      </c>
      <c r="C53" s="71">
        <v>86.486028</v>
      </c>
      <c r="D53" s="71">
        <v>86.486028</v>
      </c>
      <c r="E53" s="71"/>
    </row>
    <row r="54" customHeight="1" spans="1:5">
      <c r="A54" s="71" t="s">
        <v>133</v>
      </c>
      <c r="B54" s="71" t="s">
        <v>134</v>
      </c>
      <c r="C54" s="71">
        <v>86.486028</v>
      </c>
      <c r="D54" s="71">
        <v>86.486028</v>
      </c>
      <c r="E54" s="71"/>
    </row>
    <row r="55" customHeight="1" spans="1:5">
      <c r="A55" s="71" t="s">
        <v>135</v>
      </c>
      <c r="B55" s="71" t="s">
        <v>136</v>
      </c>
      <c r="C55" s="71">
        <v>250.86</v>
      </c>
      <c r="D55" s="71"/>
      <c r="E55" s="71">
        <v>250.86</v>
      </c>
    </row>
    <row r="56" customHeight="1" spans="1:5">
      <c r="A56" s="71" t="s">
        <v>87</v>
      </c>
      <c r="B56" s="71" t="s">
        <v>137</v>
      </c>
      <c r="C56" s="71">
        <v>130.56</v>
      </c>
      <c r="D56" s="71"/>
      <c r="E56" s="71">
        <v>130.56</v>
      </c>
    </row>
    <row r="57" customHeight="1" spans="1:5">
      <c r="A57" s="71" t="s">
        <v>138</v>
      </c>
      <c r="B57" s="71" t="s">
        <v>139</v>
      </c>
      <c r="C57" s="71">
        <v>37.56</v>
      </c>
      <c r="D57" s="71"/>
      <c r="E57" s="71">
        <v>37.56</v>
      </c>
    </row>
    <row r="58" customHeight="1" spans="1:5">
      <c r="A58" s="71" t="s">
        <v>140</v>
      </c>
      <c r="B58" s="71" t="s">
        <v>141</v>
      </c>
      <c r="C58" s="71">
        <v>93</v>
      </c>
      <c r="D58" s="71"/>
      <c r="E58" s="71">
        <v>93</v>
      </c>
    </row>
    <row r="59" customHeight="1" spans="1:5">
      <c r="A59" s="71" t="s">
        <v>52</v>
      </c>
      <c r="B59" s="71" t="s">
        <v>142</v>
      </c>
      <c r="C59" s="71">
        <v>120.3</v>
      </c>
      <c r="D59" s="71"/>
      <c r="E59" s="71">
        <v>120.3</v>
      </c>
    </row>
    <row r="60" customHeight="1" spans="1:5">
      <c r="A60" s="71" t="s">
        <v>143</v>
      </c>
      <c r="B60" s="71" t="s">
        <v>144</v>
      </c>
      <c r="C60" s="71">
        <v>119.34</v>
      </c>
      <c r="D60" s="71"/>
      <c r="E60" s="71">
        <v>119.34</v>
      </c>
    </row>
    <row r="61" customHeight="1" spans="1:5">
      <c r="A61" s="71" t="s">
        <v>145</v>
      </c>
      <c r="B61" s="71" t="s">
        <v>146</v>
      </c>
      <c r="C61" s="71">
        <v>0.96</v>
      </c>
      <c r="D61" s="71"/>
      <c r="E61" s="71">
        <v>0.96</v>
      </c>
    </row>
    <row r="62" customHeight="1" spans="1:5">
      <c r="A62" s="92"/>
      <c r="B62" s="92"/>
      <c r="C62" s="92"/>
      <c r="D62" s="92"/>
      <c r="E62" s="92"/>
    </row>
  </sheetData>
  <sheetProtection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385416666666667" right="0.385416666666667" top="0.583333333333333" bottom="0.583333333333333" header="0.5" footer="0.5"/>
  <pageSetup paperSize="9" scale="9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95"/>
  <sheetViews>
    <sheetView showGridLines="0" zoomScaleSheetLayoutView="60" workbookViewId="0">
      <selection activeCell="C8" sqref="C8"/>
    </sheetView>
  </sheetViews>
  <sheetFormatPr defaultColWidth="9.14285714285714" defaultRowHeight="12.75" customHeight="1"/>
  <cols>
    <col min="1" max="1" width="32.5714285714286" style="40" customWidth="1"/>
    <col min="2" max="2" width="22.8571428571429" style="40" customWidth="1"/>
    <col min="3" max="3" width="36" style="40" customWidth="1"/>
    <col min="4" max="4" width="23" style="40" customWidth="1"/>
    <col min="5" max="5" width="21.5714285714286" style="40" customWidth="1"/>
    <col min="6" max="6" width="23.5714285714286" style="40" customWidth="1"/>
    <col min="7" max="7" width="23.5714285714286" style="56" customWidth="1"/>
    <col min="8" max="34" width="9.14285714285714" style="40" customWidth="1"/>
  </cols>
  <sheetData>
    <row r="1" s="40" customFormat="1" ht="19.5" customHeight="1" spans="1:7">
      <c r="A1" s="41"/>
      <c r="B1" s="72"/>
      <c r="C1" s="41"/>
      <c r="D1" s="41"/>
      <c r="E1" s="41"/>
      <c r="F1" s="73"/>
      <c r="G1" s="46"/>
    </row>
    <row r="2" s="40" customFormat="1" ht="29.25" customHeight="1" spans="1:7">
      <c r="A2" s="74" t="s">
        <v>153</v>
      </c>
      <c r="B2" s="75"/>
      <c r="C2" s="74"/>
      <c r="D2" s="74"/>
      <c r="E2" s="74"/>
      <c r="F2" s="74"/>
      <c r="G2" s="46"/>
    </row>
    <row r="3" s="40" customFormat="1" ht="17.25" customHeight="1" spans="1:7">
      <c r="A3" s="52" t="s">
        <v>1</v>
      </c>
      <c r="B3" s="76"/>
      <c r="C3" s="46"/>
      <c r="D3" s="46"/>
      <c r="E3" s="46"/>
      <c r="F3" s="42"/>
      <c r="G3" s="54" t="s">
        <v>2</v>
      </c>
    </row>
    <row r="4" s="40" customFormat="1" ht="17.25" customHeight="1" spans="1:7">
      <c r="A4" s="47" t="s">
        <v>3</v>
      </c>
      <c r="B4" s="47"/>
      <c r="C4" s="47" t="s">
        <v>154</v>
      </c>
      <c r="D4" s="47"/>
      <c r="E4" s="47"/>
      <c r="F4" s="47"/>
      <c r="G4" s="47"/>
    </row>
    <row r="5" s="40" customFormat="1" ht="17.25" customHeight="1" spans="1:7">
      <c r="A5" s="47" t="s">
        <v>5</v>
      </c>
      <c r="B5" s="77" t="s">
        <v>6</v>
      </c>
      <c r="C5" s="78" t="s">
        <v>7</v>
      </c>
      <c r="D5" s="78" t="s">
        <v>29</v>
      </c>
      <c r="E5" s="78" t="s">
        <v>155</v>
      </c>
      <c r="F5" s="78" t="s">
        <v>156</v>
      </c>
      <c r="G5" s="79" t="s">
        <v>157</v>
      </c>
    </row>
    <row r="6" s="40" customFormat="1" ht="17.25" customHeight="1" spans="1:7">
      <c r="A6" s="80" t="s">
        <v>8</v>
      </c>
      <c r="B6" s="81">
        <v>6648.553257</v>
      </c>
      <c r="C6" s="71" t="s">
        <v>158</v>
      </c>
      <c r="D6" s="82">
        <f>IF(ISBLANK('[1]财拨总表（引用）'!B6)," ",'[1]财拨总表（引用）'!B6)</f>
        <v>6648.553257</v>
      </c>
      <c r="E6" s="82">
        <f>IF(ISBLANK('[1]财拨总表（引用）'!C6)," ",'[1]财拨总表（引用）'!C6)</f>
        <v>6648.553257</v>
      </c>
      <c r="F6" s="82" t="str">
        <f>IF(ISBLANK('[1]财拨总表（引用）'!D6)," ",'[1]财拨总表（引用）'!D6)</f>
        <v> </v>
      </c>
      <c r="G6" s="83" t="str">
        <f>IF(ISBLANK('[1]财拨总表（引用）'!E6)," ",'[1]财拨总表（引用）'!E6)</f>
        <v> </v>
      </c>
    </row>
    <row r="7" s="40" customFormat="1" ht="17.25" customHeight="1" spans="1:7">
      <c r="A7" s="80" t="s">
        <v>159</v>
      </c>
      <c r="B7" s="81">
        <v>6648.553257</v>
      </c>
      <c r="C7" s="81" t="str">
        <f>IF(ISBLANK('[1]财拨总表（引用）'!A7)," ",'[1]财拨总表（引用）'!A7)</f>
        <v>社会保障和就业支出</v>
      </c>
      <c r="D7" s="81">
        <f>IF(ISBLANK('[1]财拨总表（引用）'!B7)," ",'[1]财拨总表（引用）'!B7)</f>
        <v>115.314704</v>
      </c>
      <c r="E7" s="82">
        <f>IF(ISBLANK('[1]财拨总表（引用）'!C7)," ",'[1]财拨总表（引用）'!C7)</f>
        <v>115.314704</v>
      </c>
      <c r="F7" s="82" t="str">
        <f>IF(ISBLANK('[1]财拨总表（引用）'!D7)," ",'[1]财拨总表（引用）'!D7)</f>
        <v> </v>
      </c>
      <c r="G7" s="83"/>
    </row>
    <row r="8" s="40" customFormat="1" ht="17.25" customHeight="1" spans="1:7">
      <c r="A8" s="80" t="s">
        <v>160</v>
      </c>
      <c r="B8" s="81"/>
      <c r="C8" s="81" t="str">
        <f>IF(ISBLANK('[1]财拨总表（引用）'!A8)," ",'[1]财拨总表（引用）'!A8)</f>
        <v>卫生健康支出</v>
      </c>
      <c r="D8" s="82">
        <f>IF(ISBLANK('[1]财拨总表（引用）'!B8)," ",'[1]财拨总表（引用）'!B8)</f>
        <v>77.249625</v>
      </c>
      <c r="E8" s="82">
        <f>IF(ISBLANK('[1]财拨总表（引用）'!C8)," ",'[1]财拨总表（引用）'!C8)</f>
        <v>77.249625</v>
      </c>
      <c r="F8" s="82" t="str">
        <f>IF(ISBLANK('[1]财拨总表（引用）'!D8)," ",'[1]财拨总表（引用）'!D8)</f>
        <v> </v>
      </c>
      <c r="G8" s="83"/>
    </row>
    <row r="9" s="40" customFormat="1" ht="17.25" customHeight="1" spans="1:7">
      <c r="A9" s="80" t="s">
        <v>161</v>
      </c>
      <c r="B9" s="84"/>
      <c r="C9" s="81" t="str">
        <f>IF(ISBLANK('[1]财拨总表（引用）'!A9)," ",'[1]财拨总表（引用）'!A9)</f>
        <v>节能环保支出</v>
      </c>
      <c r="D9" s="82">
        <f>IF(ISBLANK('[1]财拨总表（引用）'!B9)," ",'[1]财拨总表（引用）'!B9)</f>
        <v>1838.7</v>
      </c>
      <c r="E9" s="82">
        <f>IF(ISBLANK('[1]财拨总表（引用）'!C9)," ",'[1]财拨总表（引用）'!C9)</f>
        <v>1838.7</v>
      </c>
      <c r="F9" s="82" t="str">
        <f>IF(ISBLANK('[1]财拨总表（引用）'!D9)," ",'[1]财拨总表（引用）'!D9)</f>
        <v> </v>
      </c>
      <c r="G9" s="83"/>
    </row>
    <row r="10" s="40" customFormat="1" ht="17.25" customHeight="1" spans="1:7">
      <c r="A10" s="80"/>
      <c r="B10" s="84"/>
      <c r="C10" s="81" t="str">
        <f>IF(ISBLANK('[1]财拨总表（引用）'!A10)," ",'[1]财拨总表（引用）'!A10)</f>
        <v>农林水支出</v>
      </c>
      <c r="D10" s="82">
        <f>IF(ISBLANK('[1]财拨总表（引用）'!B10)," ",'[1]财拨总表（引用）'!B10)</f>
        <v>4372.9429</v>
      </c>
      <c r="E10" s="82">
        <f>IF(ISBLANK('[1]财拨总表（引用）'!C10)," ",'[1]财拨总表（引用）'!C10)</f>
        <v>4372.9429</v>
      </c>
      <c r="F10" s="82" t="str">
        <f>IF(ISBLANK('[1]财拨总表（引用）'!D10)," ",'[1]财拨总表（引用）'!D10)</f>
        <v> </v>
      </c>
      <c r="G10" s="83"/>
    </row>
    <row r="11" s="40" customFormat="1" ht="17.25" customHeight="1" spans="1:7">
      <c r="A11" s="80"/>
      <c r="B11" s="84"/>
      <c r="C11" s="81" t="str">
        <f>IF(ISBLANK('[1]财拨总表（引用）'!A11)," ",'[1]财拨总表（引用）'!A11)</f>
        <v>住房保障支出</v>
      </c>
      <c r="D11" s="82">
        <f>IF(ISBLANK('[1]财拨总表（引用）'!B11)," ",'[1]财拨总表（引用）'!B11)</f>
        <v>86.486028</v>
      </c>
      <c r="E11" s="82">
        <f>IF(ISBLANK('[1]财拨总表（引用）'!C11)," ",'[1]财拨总表（引用）'!C11)</f>
        <v>86.486028</v>
      </c>
      <c r="F11" s="82" t="str">
        <f>IF(ISBLANK('[1]财拨总表（引用）'!D11)," ",'[1]财拨总表（引用）'!D11)</f>
        <v> </v>
      </c>
      <c r="G11" s="83"/>
    </row>
    <row r="12" s="40" customFormat="1" ht="17.25" customHeight="1" spans="1:7">
      <c r="A12" s="80"/>
      <c r="B12" s="84"/>
      <c r="C12" s="81" t="str">
        <f>IF(ISBLANK('[1]财拨总表（引用）'!A12)," ",'[1]财拨总表（引用）'!A12)</f>
        <v>粮油物资储备支出</v>
      </c>
      <c r="D12" s="82">
        <f>IF(ISBLANK('[1]财拨总表（引用）'!B12)," ",'[1]财拨总表（引用）'!B12)</f>
        <v>157.86</v>
      </c>
      <c r="E12" s="82">
        <f>IF(ISBLANK('[1]财拨总表（引用）'!C12)," ",'[1]财拨总表（引用）'!C12)</f>
        <v>157.86</v>
      </c>
      <c r="F12" s="82" t="str">
        <f>IF(ISBLANK('[1]财拨总表（引用）'!D12)," ",'[1]财拨总表（引用）'!D12)</f>
        <v> </v>
      </c>
      <c r="G12" s="83"/>
    </row>
    <row r="13" s="40" customFormat="1" ht="17.25" customHeight="1" spans="1:7">
      <c r="A13" s="80"/>
      <c r="B13" s="84"/>
      <c r="C13" s="81" t="str">
        <f>IF(ISBLANK('[1]财拨总表（引用）'!A13)," ",'[1]财拨总表（引用）'!A13)</f>
        <v> </v>
      </c>
      <c r="D13" s="82" t="str">
        <f>IF(ISBLANK('[1]财拨总表（引用）'!B13)," ",'[1]财拨总表（引用）'!B13)</f>
        <v> </v>
      </c>
      <c r="E13" s="82" t="str">
        <f>IF(ISBLANK('[1]财拨总表（引用）'!C13)," ",'[1]财拨总表（引用）'!C13)</f>
        <v> </v>
      </c>
      <c r="F13" s="82" t="str">
        <f>IF(ISBLANK('[1]财拨总表（引用）'!D13)," ",'[1]财拨总表（引用）'!D13)</f>
        <v> </v>
      </c>
      <c r="G13" s="83"/>
    </row>
    <row r="14" s="40" customFormat="1" ht="17.25" customHeight="1" spans="1:7">
      <c r="A14" s="80"/>
      <c r="B14" s="84"/>
      <c r="C14" s="81" t="str">
        <f>IF(ISBLANK('[1]财拨总表（引用）'!A14)," ",'[1]财拨总表（引用）'!A14)</f>
        <v> </v>
      </c>
      <c r="D14" s="82" t="str">
        <f>IF(ISBLANK('[1]财拨总表（引用）'!B14)," ",'[1]财拨总表（引用）'!B14)</f>
        <v> </v>
      </c>
      <c r="E14" s="82" t="str">
        <f>IF(ISBLANK('[1]财拨总表（引用）'!C14)," ",'[1]财拨总表（引用）'!C14)</f>
        <v> </v>
      </c>
      <c r="F14" s="82" t="str">
        <f>IF(ISBLANK('[1]财拨总表（引用）'!D14)," ",'[1]财拨总表（引用）'!D14)</f>
        <v> </v>
      </c>
      <c r="G14" s="83"/>
    </row>
    <row r="15" s="40" customFormat="1" ht="17.25" customHeight="1" spans="1:7">
      <c r="A15" s="80"/>
      <c r="B15" s="84"/>
      <c r="C15" s="71"/>
      <c r="D15" s="85" t="str">
        <f>IF(ISBLANK('[1]财拨总表（引用）'!B51)," ",'[1]财拨总表（引用）'!B51)</f>
        <v> </v>
      </c>
      <c r="E15" s="85" t="str">
        <f>IF(ISBLANK('[1]财拨总表（引用）'!C51)," ",'[1]财拨总表（引用）'!C51)</f>
        <v> </v>
      </c>
      <c r="F15" s="85" t="str">
        <f>IF(ISBLANK('[1]财拨总表（引用）'!D51)," ",'[1]财拨总表（引用）'!D51)</f>
        <v> </v>
      </c>
      <c r="G15" s="86"/>
    </row>
    <row r="16" s="40" customFormat="1" ht="17.25" customHeight="1" spans="1:7">
      <c r="A16" s="87" t="s">
        <v>24</v>
      </c>
      <c r="B16" s="71">
        <v>6648.553257</v>
      </c>
      <c r="C16" s="87" t="s">
        <v>25</v>
      </c>
      <c r="D16" s="85">
        <f>IF(ISBLANK('[1]财拨总表（引用）'!B6)," ",'[1]财拨总表（引用）'!B6)</f>
        <v>6648.553257</v>
      </c>
      <c r="E16" s="85">
        <f>IF(ISBLANK('[1]财拨总表（引用）'!C6)," ",'[1]财拨总表（引用）'!C6)</f>
        <v>6648.553257</v>
      </c>
      <c r="F16" s="85" t="str">
        <f>IF(ISBLANK('[1]财拨总表（引用）'!D6)," ",'[1]财拨总表（引用）'!D6)</f>
        <v> </v>
      </c>
      <c r="G16" s="86" t="str">
        <f>IF(ISBLANK('[1]财拨总表（引用）'!E6)," ",'[1]财拨总表（引用）'!E6)</f>
        <v> </v>
      </c>
    </row>
    <row r="17" s="40" customFormat="1" ht="15.75" spans="2:7">
      <c r="B17" s="88"/>
      <c r="G17" s="56"/>
    </row>
    <row r="18" s="40" customFormat="1" ht="15.75" spans="2:7">
      <c r="B18" s="88"/>
      <c r="G18" s="56"/>
    </row>
    <row r="19" s="40" customFormat="1" ht="15.75" spans="2:7">
      <c r="B19" s="88"/>
      <c r="G19" s="56"/>
    </row>
    <row r="20" s="40" customFormat="1" ht="15.75" spans="2:7">
      <c r="B20" s="88"/>
      <c r="G20" s="56"/>
    </row>
    <row r="21" s="40" customFormat="1" ht="15.75" spans="2:7">
      <c r="B21" s="88"/>
      <c r="G21" s="56"/>
    </row>
    <row r="22" s="40" customFormat="1" ht="15.75" spans="2:7">
      <c r="B22" s="88"/>
      <c r="G22" s="56"/>
    </row>
    <row r="23" s="40" customFormat="1" ht="15.75" spans="2:7">
      <c r="B23" s="88"/>
      <c r="G23" s="56"/>
    </row>
    <row r="24" s="40" customFormat="1" ht="15.75" spans="2:7">
      <c r="B24" s="88"/>
      <c r="G24" s="56"/>
    </row>
    <row r="25" s="40" customFormat="1" ht="15.75" spans="2:7">
      <c r="B25" s="88"/>
      <c r="G25" s="56"/>
    </row>
    <row r="26" s="40" customFormat="1" ht="15.75" spans="2:7">
      <c r="B26" s="88"/>
      <c r="G26" s="56"/>
    </row>
    <row r="27" s="40" customFormat="1" ht="15.75" spans="2:7">
      <c r="B27" s="88"/>
      <c r="G27" s="56"/>
    </row>
    <row r="28" s="40" customFormat="1" ht="15.75" spans="2:7">
      <c r="B28" s="88"/>
      <c r="G28" s="56"/>
    </row>
    <row r="29" s="40" customFormat="1" ht="15.75" spans="2:7">
      <c r="B29" s="88"/>
      <c r="G29" s="56"/>
    </row>
    <row r="30" s="40" customFormat="1" ht="15.75" spans="2:7">
      <c r="B30" s="88"/>
      <c r="G30" s="56"/>
    </row>
    <row r="31" s="40" customFormat="1" ht="15.75" spans="2:7">
      <c r="B31" s="88"/>
      <c r="G31" s="56"/>
    </row>
    <row r="32" s="40" customFormat="1" ht="15.75" spans="2:7">
      <c r="B32" s="88"/>
      <c r="G32" s="56"/>
    </row>
    <row r="33" s="40" customFormat="1" ht="15.75" spans="2:7">
      <c r="B33" s="88"/>
      <c r="G33" s="56"/>
    </row>
    <row r="34" s="40" customFormat="1" ht="15.75" spans="2:7">
      <c r="B34" s="88"/>
      <c r="G34" s="56"/>
    </row>
    <row r="35" s="40" customFormat="1" ht="15.75" spans="2:7">
      <c r="B35" s="88"/>
      <c r="G35" s="56"/>
    </row>
    <row r="36" s="40" customFormat="1" ht="15.75" spans="2:7">
      <c r="B36" s="88"/>
      <c r="G36" s="56"/>
    </row>
    <row r="37" s="40" customFormat="1" ht="15.75" spans="2:7">
      <c r="B37" s="88"/>
      <c r="G37" s="56"/>
    </row>
    <row r="38" s="40" customFormat="1" ht="15.75" spans="2:7">
      <c r="B38" s="88"/>
      <c r="G38" s="56"/>
    </row>
    <row r="39" s="40" customFormat="1" ht="15.75" spans="2:7">
      <c r="B39" s="88"/>
      <c r="G39" s="56"/>
    </row>
    <row r="40" s="40" customFormat="1" ht="15.75" spans="2:7">
      <c r="B40" s="88"/>
      <c r="G40" s="56"/>
    </row>
    <row r="41" s="40" customFormat="1" ht="15.75" spans="2:7">
      <c r="B41" s="88"/>
      <c r="G41" s="56"/>
    </row>
    <row r="42" s="40" customFormat="1" ht="15.75" spans="2:32">
      <c r="B42" s="88"/>
      <c r="G42" s="56"/>
      <c r="AF42" s="48"/>
    </row>
    <row r="43" s="40" customFormat="1" ht="15.75" spans="2:30">
      <c r="B43" s="88"/>
      <c r="G43" s="56"/>
      <c r="AD43" s="48"/>
    </row>
    <row r="44" s="40" customFormat="1" ht="15.75" spans="2:32">
      <c r="B44" s="88"/>
      <c r="G44" s="56"/>
      <c r="AE44" s="48"/>
      <c r="AF44" s="48"/>
    </row>
    <row r="45" s="40" customFormat="1" ht="15.75" spans="2:33">
      <c r="B45" s="88"/>
      <c r="G45" s="56"/>
      <c r="AF45" s="48"/>
      <c r="AG45" s="48"/>
    </row>
    <row r="46" s="40" customFormat="1" ht="15.75" spans="2:33">
      <c r="B46" s="88"/>
      <c r="G46" s="56"/>
      <c r="AG46" s="89"/>
    </row>
    <row r="47" s="40" customFormat="1" ht="15.75" spans="2:7">
      <c r="B47" s="88"/>
      <c r="G47" s="56"/>
    </row>
    <row r="48" s="40" customFormat="1" ht="15.75" spans="2:7">
      <c r="B48" s="88"/>
      <c r="G48" s="56"/>
    </row>
    <row r="49" s="40" customFormat="1" ht="15.75" spans="2:7">
      <c r="B49" s="88"/>
      <c r="G49" s="56"/>
    </row>
    <row r="50" s="40" customFormat="1" ht="15.75" spans="2:7">
      <c r="B50" s="88"/>
      <c r="G50" s="56"/>
    </row>
    <row r="51" s="40" customFormat="1" ht="15.75" spans="2:7">
      <c r="B51" s="88"/>
      <c r="G51" s="56"/>
    </row>
    <row r="52" s="40" customFormat="1" ht="15.75" spans="2:7">
      <c r="B52" s="88"/>
      <c r="G52" s="56"/>
    </row>
    <row r="53" s="40" customFormat="1" ht="15.75" spans="2:7">
      <c r="B53" s="88"/>
      <c r="G53" s="56"/>
    </row>
    <row r="54" s="40" customFormat="1" ht="15.75" spans="2:7">
      <c r="B54" s="88"/>
      <c r="G54" s="56"/>
    </row>
    <row r="55" s="40" customFormat="1" ht="15.75" spans="2:7">
      <c r="B55" s="88"/>
      <c r="G55" s="56"/>
    </row>
    <row r="56" s="40" customFormat="1" ht="15.75" spans="2:7">
      <c r="B56" s="88"/>
      <c r="G56" s="56"/>
    </row>
    <row r="57" s="40" customFormat="1" ht="15.75" spans="2:7">
      <c r="B57" s="88"/>
      <c r="G57" s="56"/>
    </row>
    <row r="58" s="40" customFormat="1" ht="15.75" spans="2:7">
      <c r="B58" s="88"/>
      <c r="G58" s="56"/>
    </row>
    <row r="59" s="40" customFormat="1" ht="15.75" spans="2:7">
      <c r="B59" s="88"/>
      <c r="G59" s="56"/>
    </row>
    <row r="60" s="40" customFormat="1" ht="15.75" spans="2:7">
      <c r="B60" s="88"/>
      <c r="G60" s="56"/>
    </row>
    <row r="61" s="40" customFormat="1" ht="15.75" spans="2:7">
      <c r="B61" s="88"/>
      <c r="G61" s="56"/>
    </row>
    <row r="62" s="40" customFormat="1" ht="15.75" spans="2:7">
      <c r="B62" s="88"/>
      <c r="G62" s="56"/>
    </row>
    <row r="63" s="40" customFormat="1" ht="15.75" spans="2:7">
      <c r="B63" s="88"/>
      <c r="G63" s="56"/>
    </row>
    <row r="64" s="40" customFormat="1" ht="15.75" spans="2:7">
      <c r="B64" s="88"/>
      <c r="G64" s="56"/>
    </row>
    <row r="65" s="40" customFormat="1" ht="15.75" spans="2:7">
      <c r="B65" s="88"/>
      <c r="G65" s="56"/>
    </row>
    <row r="66" s="40" customFormat="1" ht="15.75" spans="2:7">
      <c r="B66" s="88"/>
      <c r="G66" s="56"/>
    </row>
    <row r="67" s="40" customFormat="1" ht="15.75" spans="2:7">
      <c r="B67" s="88"/>
      <c r="G67" s="56"/>
    </row>
    <row r="68" s="40" customFormat="1" ht="15.75" spans="2:7">
      <c r="B68" s="88"/>
      <c r="G68" s="56"/>
    </row>
    <row r="69" s="40" customFormat="1" ht="15.75" spans="2:7">
      <c r="B69" s="88"/>
      <c r="G69" s="56"/>
    </row>
    <row r="70" s="40" customFormat="1" ht="15.75" spans="2:7">
      <c r="B70" s="88"/>
      <c r="G70" s="56"/>
    </row>
    <row r="71" s="40" customFormat="1" ht="15.75" spans="2:7">
      <c r="B71" s="88"/>
      <c r="G71" s="56"/>
    </row>
    <row r="72" s="40" customFormat="1" ht="15.75" spans="2:7">
      <c r="B72" s="88"/>
      <c r="G72" s="56"/>
    </row>
    <row r="73" s="40" customFormat="1" ht="15.75" spans="2:7">
      <c r="B73" s="88"/>
      <c r="G73" s="56"/>
    </row>
    <row r="74" s="40" customFormat="1" ht="15.75" spans="2:7">
      <c r="B74" s="88"/>
      <c r="G74" s="56"/>
    </row>
    <row r="75" s="40" customFormat="1" ht="15.75" spans="2:7">
      <c r="B75" s="88"/>
      <c r="G75" s="56"/>
    </row>
    <row r="76" s="40" customFormat="1" ht="15.75" spans="2:7">
      <c r="B76" s="88"/>
      <c r="G76" s="56"/>
    </row>
    <row r="77" s="40" customFormat="1" ht="15.75" spans="2:7">
      <c r="B77" s="88"/>
      <c r="G77" s="56"/>
    </row>
    <row r="78" s="40" customFormat="1" ht="15.75" spans="2:7">
      <c r="B78" s="88"/>
      <c r="G78" s="56"/>
    </row>
    <row r="79" s="40" customFormat="1" ht="15.75" spans="2:7">
      <c r="B79" s="88"/>
      <c r="G79" s="56"/>
    </row>
    <row r="80" s="40" customFormat="1" ht="15.75" spans="2:7">
      <c r="B80" s="88"/>
      <c r="G80" s="56"/>
    </row>
    <row r="81" s="40" customFormat="1" ht="15.75" spans="2:7">
      <c r="B81" s="88"/>
      <c r="G81" s="56"/>
    </row>
    <row r="82" s="40" customFormat="1" ht="15.75" spans="2:7">
      <c r="B82" s="88"/>
      <c r="G82" s="56"/>
    </row>
    <row r="83" s="40" customFormat="1" ht="15.75" spans="2:26">
      <c r="B83" s="88"/>
      <c r="G83" s="56"/>
      <c r="Z83" s="48"/>
    </row>
    <row r="84" s="40" customFormat="1" ht="15.75" spans="2:26">
      <c r="B84" s="88"/>
      <c r="G84" s="56"/>
      <c r="W84" s="48"/>
      <c r="X84" s="48"/>
      <c r="Y84" s="48"/>
      <c r="Z84" s="89"/>
    </row>
    <row r="85" s="40" customFormat="1" ht="15.75" spans="2:7">
      <c r="B85" s="88"/>
      <c r="G85" s="56"/>
    </row>
    <row r="86" s="40" customFormat="1" ht="15.75" spans="2:7">
      <c r="B86" s="88"/>
      <c r="G86" s="56"/>
    </row>
    <row r="87" s="40" customFormat="1" ht="15.75" spans="2:7">
      <c r="B87" s="88"/>
      <c r="G87" s="56"/>
    </row>
    <row r="88" s="40" customFormat="1" ht="15.75" spans="2:7">
      <c r="B88" s="88"/>
      <c r="G88" s="56"/>
    </row>
    <row r="89" s="40" customFormat="1" ht="15.75" spans="2:7">
      <c r="B89" s="88"/>
      <c r="G89" s="56"/>
    </row>
    <row r="90" s="40" customFormat="1" ht="15.75" spans="2:7">
      <c r="B90" s="88"/>
      <c r="G90" s="56"/>
    </row>
    <row r="91" s="40" customFormat="1" ht="15.75" spans="2:7">
      <c r="B91" s="88"/>
      <c r="G91" s="56"/>
    </row>
    <row r="92" s="40" customFormat="1" ht="15.75" spans="2:7">
      <c r="B92" s="88"/>
      <c r="G92" s="56"/>
    </row>
    <row r="93" s="40" customFormat="1" ht="15.75" spans="2:7">
      <c r="B93" s="88"/>
      <c r="G93" s="56"/>
    </row>
    <row r="94" s="40" customFormat="1" ht="15.75" spans="2:7">
      <c r="B94" s="88"/>
      <c r="G94" s="56"/>
    </row>
    <row r="95" s="40" customFormat="1" ht="15.75" spans="2:7">
      <c r="B95" s="88"/>
      <c r="G95" s="56"/>
    </row>
    <row r="96" s="40" customFormat="1" ht="15.75" spans="2:7">
      <c r="B96" s="88"/>
      <c r="G96" s="56"/>
    </row>
    <row r="97" s="40" customFormat="1" ht="15.75" spans="2:7">
      <c r="B97" s="88"/>
      <c r="G97" s="56"/>
    </row>
    <row r="98" s="40" customFormat="1" ht="15.75" spans="2:7">
      <c r="B98" s="88"/>
      <c r="G98" s="56"/>
    </row>
    <row r="99" s="40" customFormat="1" ht="15.75" spans="2:7">
      <c r="B99" s="88"/>
      <c r="G99" s="56"/>
    </row>
    <row r="100" s="40" customFormat="1" ht="15.75" spans="2:7">
      <c r="B100" s="88"/>
      <c r="G100" s="56"/>
    </row>
    <row r="101" s="40" customFormat="1" ht="15.75" spans="2:7">
      <c r="B101" s="88"/>
      <c r="G101" s="56"/>
    </row>
    <row r="102" s="40" customFormat="1" ht="15.75" spans="2:7">
      <c r="B102" s="88"/>
      <c r="G102" s="56"/>
    </row>
    <row r="103" s="40" customFormat="1" ht="15.75" spans="2:7">
      <c r="B103" s="88"/>
      <c r="G103" s="56"/>
    </row>
    <row r="104" s="40" customFormat="1" ht="15.75" spans="2:7">
      <c r="B104" s="88"/>
      <c r="G104" s="56"/>
    </row>
    <row r="105" s="40" customFormat="1" ht="15.75" spans="2:7">
      <c r="B105" s="88"/>
      <c r="G105" s="56"/>
    </row>
    <row r="106" s="40" customFormat="1" ht="15.75" spans="2:7">
      <c r="B106" s="88"/>
      <c r="G106" s="56"/>
    </row>
    <row r="107" s="40" customFormat="1" ht="15.75" spans="2:7">
      <c r="B107" s="88"/>
      <c r="G107" s="56"/>
    </row>
    <row r="108" s="40" customFormat="1" ht="15.75" spans="2:7">
      <c r="B108" s="88"/>
      <c r="G108" s="56"/>
    </row>
    <row r="109" s="40" customFormat="1" ht="15.75" spans="2:7">
      <c r="B109" s="88"/>
      <c r="G109" s="56"/>
    </row>
    <row r="110" s="40" customFormat="1" ht="15.75" spans="2:7">
      <c r="B110" s="88"/>
      <c r="G110" s="56"/>
    </row>
    <row r="111" s="40" customFormat="1" ht="15.75" spans="2:7">
      <c r="B111" s="88"/>
      <c r="G111" s="56"/>
    </row>
    <row r="112" s="40" customFormat="1" ht="15.75" spans="2:7">
      <c r="B112" s="88"/>
      <c r="G112" s="56"/>
    </row>
    <row r="113" s="40" customFormat="1" ht="15.75" spans="2:7">
      <c r="B113" s="88"/>
      <c r="G113" s="56"/>
    </row>
    <row r="114" s="40" customFormat="1" ht="15.75" spans="2:7">
      <c r="B114" s="88"/>
      <c r="G114" s="56"/>
    </row>
    <row r="115" s="40" customFormat="1" ht="15.75" spans="2:7">
      <c r="B115" s="88"/>
      <c r="G115" s="56"/>
    </row>
    <row r="116" s="40" customFormat="1" ht="15.75" spans="2:7">
      <c r="B116" s="88"/>
      <c r="G116" s="56"/>
    </row>
    <row r="117" s="40" customFormat="1" ht="15.75" spans="2:7">
      <c r="B117" s="88"/>
      <c r="G117" s="56"/>
    </row>
    <row r="118" s="40" customFormat="1" ht="15.75" spans="2:7">
      <c r="B118" s="88"/>
      <c r="G118" s="56"/>
    </row>
    <row r="119" s="40" customFormat="1" ht="15.75" spans="2:7">
      <c r="B119" s="88"/>
      <c r="G119" s="56"/>
    </row>
    <row r="120" s="40" customFormat="1" ht="15.75" spans="2:7">
      <c r="B120" s="88"/>
      <c r="G120" s="56"/>
    </row>
    <row r="121" s="40" customFormat="1" ht="15.75" spans="2:7">
      <c r="B121" s="88"/>
      <c r="G121" s="56"/>
    </row>
    <row r="122" s="40" customFormat="1" ht="15.75" spans="2:7">
      <c r="B122" s="88"/>
      <c r="G122" s="56"/>
    </row>
    <row r="123" s="40" customFormat="1" ht="15.75" spans="2:7">
      <c r="B123" s="88"/>
      <c r="G123" s="56"/>
    </row>
    <row r="124" s="40" customFormat="1" ht="15.75" spans="2:7">
      <c r="B124" s="88"/>
      <c r="G124" s="56"/>
    </row>
    <row r="125" s="40" customFormat="1" ht="15.75" spans="2:7">
      <c r="B125" s="88"/>
      <c r="G125" s="56"/>
    </row>
    <row r="126" s="40" customFormat="1" ht="15.75" spans="2:7">
      <c r="B126" s="88"/>
      <c r="G126" s="56"/>
    </row>
    <row r="127" s="40" customFormat="1" ht="15.75" spans="2:7">
      <c r="B127" s="88"/>
      <c r="G127" s="56"/>
    </row>
    <row r="128" s="40" customFormat="1" ht="15.75" spans="2:7">
      <c r="B128" s="88"/>
      <c r="G128" s="56"/>
    </row>
    <row r="129" s="40" customFormat="1" ht="15.75" spans="2:7">
      <c r="B129" s="88"/>
      <c r="G129" s="56"/>
    </row>
    <row r="130" s="40" customFormat="1" ht="15.75" spans="2:7">
      <c r="B130" s="88"/>
      <c r="G130" s="56"/>
    </row>
    <row r="131" s="40" customFormat="1" ht="15.75" spans="2:7">
      <c r="B131" s="88"/>
      <c r="G131" s="56"/>
    </row>
    <row r="132" s="40" customFormat="1" ht="15.75" spans="2:7">
      <c r="B132" s="88"/>
      <c r="G132" s="56"/>
    </row>
    <row r="133" s="40" customFormat="1" ht="15.75" spans="2:7">
      <c r="B133" s="88"/>
      <c r="G133" s="56"/>
    </row>
    <row r="134" s="40" customFormat="1" ht="15.75" spans="2:7">
      <c r="B134" s="88"/>
      <c r="G134" s="56"/>
    </row>
    <row r="135" s="40" customFormat="1" ht="15.75" spans="2:7">
      <c r="B135" s="88"/>
      <c r="G135" s="56"/>
    </row>
    <row r="136" s="40" customFormat="1" ht="15.75" spans="2:7">
      <c r="B136" s="88"/>
      <c r="G136" s="56"/>
    </row>
    <row r="137" s="40" customFormat="1" ht="15.75" spans="2:7">
      <c r="B137" s="88"/>
      <c r="G137" s="56"/>
    </row>
    <row r="138" s="40" customFormat="1" ht="15.75" spans="2:7">
      <c r="B138" s="88"/>
      <c r="G138" s="56"/>
    </row>
    <row r="139" s="40" customFormat="1" ht="15.75" spans="2:7">
      <c r="B139" s="88"/>
      <c r="G139" s="56"/>
    </row>
    <row r="140" s="40" customFormat="1" ht="15.75" spans="2:7">
      <c r="B140" s="88"/>
      <c r="G140" s="56"/>
    </row>
    <row r="141" s="40" customFormat="1" ht="15.75" spans="2:7">
      <c r="B141" s="88"/>
      <c r="G141" s="56"/>
    </row>
    <row r="142" s="40" customFormat="1" ht="15.75" spans="2:7">
      <c r="B142" s="88"/>
      <c r="G142" s="56"/>
    </row>
    <row r="143" s="40" customFormat="1" ht="15.75" spans="2:7">
      <c r="B143" s="88"/>
      <c r="G143" s="56"/>
    </row>
    <row r="144" s="40" customFormat="1" ht="15.75" spans="2:7">
      <c r="B144" s="88"/>
      <c r="G144" s="56"/>
    </row>
    <row r="145" s="40" customFormat="1" ht="15.75" spans="2:7">
      <c r="B145" s="88"/>
      <c r="G145" s="56"/>
    </row>
    <row r="146" s="40" customFormat="1" ht="15.75" spans="2:7">
      <c r="B146" s="88"/>
      <c r="G146" s="56"/>
    </row>
    <row r="147" s="40" customFormat="1" ht="15.75" spans="2:7">
      <c r="B147" s="88"/>
      <c r="G147" s="56"/>
    </row>
    <row r="148" s="40" customFormat="1" ht="15.75" spans="2:7">
      <c r="B148" s="88"/>
      <c r="G148" s="56"/>
    </row>
    <row r="149" s="40" customFormat="1" ht="15.75" spans="2:7">
      <c r="B149" s="88"/>
      <c r="G149" s="56"/>
    </row>
    <row r="150" s="40" customFormat="1" ht="15.75" spans="2:7">
      <c r="B150" s="88"/>
      <c r="G150" s="56"/>
    </row>
    <row r="151" s="40" customFormat="1" ht="15.75" spans="2:7">
      <c r="B151" s="88"/>
      <c r="G151" s="56"/>
    </row>
    <row r="152" s="40" customFormat="1" ht="15.75" spans="2:7">
      <c r="B152" s="88"/>
      <c r="G152" s="56"/>
    </row>
    <row r="153" s="40" customFormat="1" ht="15.75" spans="2:7">
      <c r="B153" s="88"/>
      <c r="G153" s="56"/>
    </row>
    <row r="154" s="40" customFormat="1" ht="15.75" spans="2:7">
      <c r="B154" s="88"/>
      <c r="G154" s="56"/>
    </row>
    <row r="155" s="40" customFormat="1" ht="15.75" spans="2:7">
      <c r="B155" s="88"/>
      <c r="G155" s="56"/>
    </row>
    <row r="156" s="40" customFormat="1" ht="15.75" spans="2:7">
      <c r="B156" s="88"/>
      <c r="G156" s="56"/>
    </row>
    <row r="157" s="40" customFormat="1" ht="15.75" spans="2:7">
      <c r="B157" s="88"/>
      <c r="G157" s="56"/>
    </row>
    <row r="158" s="40" customFormat="1" ht="15.75" spans="2:7">
      <c r="B158" s="88"/>
      <c r="G158" s="56"/>
    </row>
    <row r="159" s="40" customFormat="1" ht="15.75" spans="2:7">
      <c r="B159" s="88"/>
      <c r="G159" s="56"/>
    </row>
    <row r="160" s="40" customFormat="1" ht="15.75" spans="2:7">
      <c r="B160" s="88"/>
      <c r="G160" s="56"/>
    </row>
    <row r="161" s="40" customFormat="1" ht="15.75" spans="2:7">
      <c r="B161" s="88"/>
      <c r="G161" s="56"/>
    </row>
    <row r="162" s="40" customFormat="1" ht="15.75" spans="2:7">
      <c r="B162" s="88"/>
      <c r="G162" s="56"/>
    </row>
    <row r="163" s="40" customFormat="1" ht="15.75" spans="2:7">
      <c r="B163" s="88"/>
      <c r="G163" s="56"/>
    </row>
    <row r="164" s="40" customFormat="1" ht="15.75" spans="2:7">
      <c r="B164" s="88"/>
      <c r="G164" s="56"/>
    </row>
    <row r="165" s="40" customFormat="1" ht="15.75" spans="2:7">
      <c r="B165" s="88"/>
      <c r="G165" s="56"/>
    </row>
    <row r="166" s="40" customFormat="1" ht="15.75" spans="2:7">
      <c r="B166" s="88"/>
      <c r="G166" s="56"/>
    </row>
    <row r="167" s="40" customFormat="1" ht="15.75" spans="2:7">
      <c r="B167" s="88"/>
      <c r="G167" s="56"/>
    </row>
    <row r="168" s="40" customFormat="1" ht="15.75" spans="2:7">
      <c r="B168" s="88"/>
      <c r="G168" s="56"/>
    </row>
    <row r="169" s="40" customFormat="1" ht="15.75" spans="2:7">
      <c r="B169" s="88"/>
      <c r="G169" s="56"/>
    </row>
    <row r="170" s="40" customFormat="1" ht="15.75" spans="2:7">
      <c r="B170" s="88"/>
      <c r="G170" s="56"/>
    </row>
    <row r="171" s="40" customFormat="1" ht="15.75" spans="2:7">
      <c r="B171" s="88"/>
      <c r="G171" s="56"/>
    </row>
    <row r="172" s="40" customFormat="1" ht="15.75" spans="2:7">
      <c r="B172" s="88"/>
      <c r="G172" s="56"/>
    </row>
    <row r="173" s="40" customFormat="1" ht="15.75" spans="2:7">
      <c r="B173" s="88"/>
      <c r="G173" s="56"/>
    </row>
    <row r="174" s="40" customFormat="1" ht="15.75" spans="2:7">
      <c r="B174" s="88"/>
      <c r="G174" s="56"/>
    </row>
    <row r="175" s="40" customFormat="1" ht="15.75" spans="2:7">
      <c r="B175" s="88"/>
      <c r="G175" s="56"/>
    </row>
    <row r="176" s="40" customFormat="1" ht="15.75" spans="2:7">
      <c r="B176" s="88"/>
      <c r="G176" s="56"/>
    </row>
    <row r="177" s="40" customFormat="1" ht="15.75" spans="2:7">
      <c r="B177" s="88"/>
      <c r="G177" s="56"/>
    </row>
    <row r="178" s="40" customFormat="1" ht="15.75" spans="2:7">
      <c r="B178" s="88"/>
      <c r="G178" s="56"/>
    </row>
    <row r="179" s="40" customFormat="1" ht="15.75" spans="2:7">
      <c r="B179" s="88"/>
      <c r="G179" s="56"/>
    </row>
    <row r="180" s="40" customFormat="1" ht="15.75" spans="2:7">
      <c r="B180" s="88"/>
      <c r="G180" s="56"/>
    </row>
    <row r="181" s="40" customFormat="1" ht="15.75" spans="2:7">
      <c r="B181" s="88"/>
      <c r="G181" s="56"/>
    </row>
    <row r="182" s="40" customFormat="1" ht="15.75" spans="2:7">
      <c r="B182" s="88"/>
      <c r="G182" s="56"/>
    </row>
    <row r="183" s="40" customFormat="1" ht="15.75" spans="2:7">
      <c r="B183" s="88"/>
      <c r="G183" s="56"/>
    </row>
    <row r="184" s="40" customFormat="1" ht="15.75" spans="2:7">
      <c r="B184" s="88"/>
      <c r="G184" s="56"/>
    </row>
    <row r="185" s="40" customFormat="1" ht="15.75" spans="2:7">
      <c r="B185" s="88"/>
      <c r="G185" s="56"/>
    </row>
    <row r="186" s="40" customFormat="1" ht="15.75" spans="2:7">
      <c r="B186" s="88"/>
      <c r="G186" s="56"/>
    </row>
    <row r="187" s="40" customFormat="1" ht="15.75" spans="2:7">
      <c r="B187" s="88"/>
      <c r="G187" s="56"/>
    </row>
    <row r="188" s="40" customFormat="1" ht="15.75" spans="2:7">
      <c r="B188" s="88"/>
      <c r="G188" s="56"/>
    </row>
    <row r="189" s="40" customFormat="1" ht="15.75" spans="2:7">
      <c r="B189" s="88"/>
      <c r="G189" s="56"/>
    </row>
    <row r="190" s="40" customFormat="1" ht="15.75" spans="2:7">
      <c r="B190" s="88"/>
      <c r="G190" s="56"/>
    </row>
    <row r="191" s="40" customFormat="1" ht="15.75" spans="2:7">
      <c r="B191" s="88"/>
      <c r="G191" s="56"/>
    </row>
    <row r="192" s="40" customFormat="1" ht="15.75" spans="2:7">
      <c r="B192" s="88"/>
      <c r="G192" s="56"/>
    </row>
    <row r="193" s="40" customFormat="1" ht="15.75" spans="2:7">
      <c r="B193" s="88"/>
      <c r="G193" s="56"/>
    </row>
    <row r="194" s="40" customFormat="1" ht="15.75" spans="2:7">
      <c r="B194" s="88"/>
      <c r="G194" s="56"/>
    </row>
    <row r="195" s="40" customFormat="1" ht="15.75" spans="2:7">
      <c r="B195" s="88"/>
      <c r="G195" s="56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385416666666667" right="0.385416666666667" top="0.583333333333333" bottom="0.583333333333333" header="0.5" footer="0.5"/>
  <pageSetup paperSize="9" scale="77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showGridLines="0" zoomScaleSheetLayoutView="60" workbookViewId="0">
      <selection activeCell="D12" sqref="D12"/>
    </sheetView>
  </sheetViews>
  <sheetFormatPr defaultColWidth="9.14285714285714" defaultRowHeight="12.75" customHeight="1" outlineLevelCol="6"/>
  <cols>
    <col min="1" max="1" width="16.7142857142857" style="40" customWidth="1"/>
    <col min="2" max="2" width="44.4285714285714" style="40" customWidth="1"/>
    <col min="3" max="5" width="28" style="40" customWidth="1"/>
    <col min="6" max="6" width="9.14285714285714" style="40" customWidth="1"/>
    <col min="7" max="7" width="13.5714285714286" style="40" customWidth="1"/>
    <col min="8" max="8" width="9.14285714285714" style="40" customWidth="1"/>
  </cols>
  <sheetData>
    <row r="1" s="40" customFormat="1" ht="21" customHeight="1" spans="1:7">
      <c r="A1" s="41"/>
      <c r="B1" s="41"/>
      <c r="C1" s="41"/>
      <c r="D1" s="41"/>
      <c r="E1" s="41"/>
      <c r="F1" s="41"/>
      <c r="G1" s="41"/>
    </row>
    <row r="2" s="40" customFormat="1" ht="29.25" customHeight="1" spans="1:7">
      <c r="A2" s="43" t="s">
        <v>162</v>
      </c>
      <c r="B2" s="43"/>
      <c r="C2" s="43"/>
      <c r="D2" s="43"/>
      <c r="E2" s="43"/>
      <c r="F2" s="44"/>
      <c r="G2" s="44"/>
    </row>
    <row r="3" s="40" customFormat="1" ht="21" customHeight="1" spans="1:7">
      <c r="A3" s="52" t="s">
        <v>163</v>
      </c>
      <c r="B3" s="46"/>
      <c r="C3" s="46"/>
      <c r="D3" s="46"/>
      <c r="E3" s="42" t="s">
        <v>2</v>
      </c>
      <c r="F3" s="41"/>
      <c r="G3" s="41"/>
    </row>
    <row r="4" s="40" customFormat="1" ht="17.25" customHeight="1" spans="1:7">
      <c r="A4" s="47" t="s">
        <v>148</v>
      </c>
      <c r="B4" s="47"/>
      <c r="C4" s="47" t="s">
        <v>164</v>
      </c>
      <c r="D4" s="47"/>
      <c r="E4" s="47"/>
      <c r="F4" s="41"/>
      <c r="G4" s="41"/>
    </row>
    <row r="5" s="40" customFormat="1" ht="21" customHeight="1" spans="1:7">
      <c r="A5" s="47" t="s">
        <v>151</v>
      </c>
      <c r="B5" s="47" t="s">
        <v>152</v>
      </c>
      <c r="C5" s="47" t="s">
        <v>29</v>
      </c>
      <c r="D5" s="47" t="s">
        <v>149</v>
      </c>
      <c r="E5" s="47" t="s">
        <v>150</v>
      </c>
      <c r="F5" s="41"/>
      <c r="G5" s="41"/>
    </row>
    <row r="6" s="40" customFormat="1" ht="21" customHeight="1" spans="1:5">
      <c r="A6" s="69" t="s">
        <v>43</v>
      </c>
      <c r="B6" s="69" t="s">
        <v>43</v>
      </c>
      <c r="C6" s="70">
        <v>1</v>
      </c>
      <c r="D6" s="70">
        <f>C6+1</f>
        <v>2</v>
      </c>
      <c r="E6" s="70">
        <f>D6+1</f>
        <v>3</v>
      </c>
    </row>
    <row r="7" s="40" customFormat="1" ht="21" customHeight="1" spans="1:5">
      <c r="A7" s="71"/>
      <c r="B7" s="71" t="s">
        <v>29</v>
      </c>
      <c r="C7" s="71">
        <v>6648.553257</v>
      </c>
      <c r="D7" s="71">
        <v>1385.699257</v>
      </c>
      <c r="E7" s="71">
        <v>5262.854</v>
      </c>
    </row>
    <row r="8" s="40" customFormat="1" ht="21" customHeight="1" spans="1:5">
      <c r="A8" s="71" t="s">
        <v>56</v>
      </c>
      <c r="B8" s="71" t="s">
        <v>57</v>
      </c>
      <c r="C8" s="71">
        <v>115.314704</v>
      </c>
      <c r="D8" s="71">
        <v>115.314704</v>
      </c>
      <c r="E8" s="71"/>
    </row>
    <row r="9" s="40" customFormat="1" ht="21" customHeight="1" spans="1:5">
      <c r="A9" s="71" t="s">
        <v>58</v>
      </c>
      <c r="B9" s="71" t="s">
        <v>59</v>
      </c>
      <c r="C9" s="71">
        <v>115.314704</v>
      </c>
      <c r="D9" s="71">
        <v>115.314704</v>
      </c>
      <c r="E9" s="71"/>
    </row>
    <row r="10" s="40" customFormat="1" ht="21" customHeight="1" spans="1:5">
      <c r="A10" s="71" t="s">
        <v>60</v>
      </c>
      <c r="B10" s="71" t="s">
        <v>61</v>
      </c>
      <c r="C10" s="71">
        <v>115.314704</v>
      </c>
      <c r="D10" s="71">
        <v>115.314704</v>
      </c>
      <c r="E10" s="71"/>
    </row>
    <row r="11" s="40" customFormat="1" ht="21" customHeight="1" spans="1:5">
      <c r="A11" s="71" t="s">
        <v>62</v>
      </c>
      <c r="B11" s="71" t="s">
        <v>63</v>
      </c>
      <c r="C11" s="71">
        <v>77.249625</v>
      </c>
      <c r="D11" s="71">
        <v>77.249625</v>
      </c>
      <c r="E11" s="71"/>
    </row>
    <row r="12" s="40" customFormat="1" ht="21" customHeight="1" spans="1:5">
      <c r="A12" s="71" t="s">
        <v>64</v>
      </c>
      <c r="B12" s="71" t="s">
        <v>65</v>
      </c>
      <c r="C12" s="71">
        <v>77.249625</v>
      </c>
      <c r="D12" s="71">
        <v>77.249625</v>
      </c>
      <c r="E12" s="71"/>
    </row>
    <row r="13" s="40" customFormat="1" ht="21" customHeight="1" spans="1:5">
      <c r="A13" s="71" t="s">
        <v>66</v>
      </c>
      <c r="B13" s="71" t="s">
        <v>67</v>
      </c>
      <c r="C13" s="71">
        <v>77.249625</v>
      </c>
      <c r="D13" s="71">
        <v>77.249625</v>
      </c>
      <c r="E13" s="71"/>
    </row>
    <row r="14" s="40" customFormat="1" ht="21" customHeight="1" spans="1:5">
      <c r="A14" s="71" t="s">
        <v>68</v>
      </c>
      <c r="B14" s="71" t="s">
        <v>69</v>
      </c>
      <c r="C14" s="71">
        <v>1838.7</v>
      </c>
      <c r="D14" s="71"/>
      <c r="E14" s="71">
        <v>1838.7</v>
      </c>
    </row>
    <row r="15" s="40" customFormat="1" ht="21" customHeight="1" spans="1:5">
      <c r="A15" s="71" t="s">
        <v>52</v>
      </c>
      <c r="B15" s="71" t="s">
        <v>74</v>
      </c>
      <c r="C15" s="71">
        <v>1838.7</v>
      </c>
      <c r="D15" s="71"/>
      <c r="E15" s="71">
        <v>1838.7</v>
      </c>
    </row>
    <row r="16" s="40" customFormat="1" ht="15" spans="1:5">
      <c r="A16" s="71" t="s">
        <v>75</v>
      </c>
      <c r="B16" s="71" t="s">
        <v>76</v>
      </c>
      <c r="C16" s="71">
        <v>1838.7</v>
      </c>
      <c r="D16" s="71"/>
      <c r="E16" s="71">
        <v>1838.7</v>
      </c>
    </row>
    <row r="17" s="40" customFormat="1" ht="15" spans="1:5">
      <c r="A17" s="71" t="s">
        <v>85</v>
      </c>
      <c r="B17" s="71" t="s">
        <v>86</v>
      </c>
      <c r="C17" s="71">
        <v>4372.9429</v>
      </c>
      <c r="D17" s="71">
        <v>1106.6489</v>
      </c>
      <c r="E17" s="71">
        <v>3266.294</v>
      </c>
    </row>
    <row r="18" s="40" customFormat="1" ht="15" spans="1:5">
      <c r="A18" s="71" t="s">
        <v>87</v>
      </c>
      <c r="B18" s="71" t="s">
        <v>88</v>
      </c>
      <c r="C18" s="71">
        <v>2959.6489</v>
      </c>
      <c r="D18" s="71">
        <v>1106.6489</v>
      </c>
      <c r="E18" s="71">
        <v>1853</v>
      </c>
    </row>
    <row r="19" s="40" customFormat="1" ht="15" spans="1:5">
      <c r="A19" s="71" t="s">
        <v>89</v>
      </c>
      <c r="B19" s="71" t="s">
        <v>90</v>
      </c>
      <c r="C19" s="71">
        <v>324.5829</v>
      </c>
      <c r="D19" s="71">
        <v>320.5829</v>
      </c>
      <c r="E19" s="71">
        <v>4</v>
      </c>
    </row>
    <row r="20" s="40" customFormat="1" ht="15" spans="1:5">
      <c r="A20" s="71" t="s">
        <v>91</v>
      </c>
      <c r="B20" s="71" t="s">
        <v>92</v>
      </c>
      <c r="C20" s="71">
        <v>786.066</v>
      </c>
      <c r="D20" s="71">
        <v>786.066</v>
      </c>
      <c r="E20" s="71"/>
    </row>
    <row r="21" s="40" customFormat="1" ht="15" spans="1:5">
      <c r="A21" s="71" t="s">
        <v>93</v>
      </c>
      <c r="B21" s="71" t="s">
        <v>94</v>
      </c>
      <c r="C21" s="71">
        <v>3</v>
      </c>
      <c r="D21" s="71"/>
      <c r="E21" s="71">
        <v>3</v>
      </c>
    </row>
    <row r="22" customHeight="1" spans="1:5">
      <c r="A22" s="71" t="s">
        <v>95</v>
      </c>
      <c r="B22" s="71" t="s">
        <v>96</v>
      </c>
      <c r="C22" s="71">
        <v>3</v>
      </c>
      <c r="D22" s="71"/>
      <c r="E22" s="71">
        <v>3</v>
      </c>
    </row>
    <row r="23" customHeight="1" spans="1:5">
      <c r="A23" s="71" t="s">
        <v>97</v>
      </c>
      <c r="B23" s="71" t="s">
        <v>98</v>
      </c>
      <c r="C23" s="71">
        <v>5</v>
      </c>
      <c r="D23" s="71"/>
      <c r="E23" s="71">
        <v>5</v>
      </c>
    </row>
    <row r="24" customHeight="1" spans="1:5">
      <c r="A24" s="71" t="s">
        <v>99</v>
      </c>
      <c r="B24" s="71" t="s">
        <v>100</v>
      </c>
      <c r="C24" s="71">
        <v>3.5</v>
      </c>
      <c r="D24" s="71"/>
      <c r="E24" s="71">
        <v>3.5</v>
      </c>
    </row>
    <row r="25" customHeight="1" spans="1:5">
      <c r="A25" s="71" t="s">
        <v>115</v>
      </c>
      <c r="B25" s="71" t="s">
        <v>116</v>
      </c>
      <c r="C25" s="71">
        <v>1782</v>
      </c>
      <c r="D25" s="71"/>
      <c r="E25" s="71">
        <v>1782</v>
      </c>
    </row>
    <row r="26" customHeight="1" spans="1:5">
      <c r="A26" s="71" t="s">
        <v>117</v>
      </c>
      <c r="B26" s="71" t="s">
        <v>118</v>
      </c>
      <c r="C26" s="71">
        <v>52.5</v>
      </c>
      <c r="D26" s="71"/>
      <c r="E26" s="71">
        <v>52.5</v>
      </c>
    </row>
    <row r="27" customHeight="1" spans="1:5">
      <c r="A27" s="71" t="s">
        <v>119</v>
      </c>
      <c r="B27" s="71" t="s">
        <v>120</v>
      </c>
      <c r="C27" s="71">
        <v>352</v>
      </c>
      <c r="D27" s="71"/>
      <c r="E27" s="71">
        <v>352</v>
      </c>
    </row>
    <row r="28" customHeight="1" spans="1:5">
      <c r="A28" s="71" t="s">
        <v>121</v>
      </c>
      <c r="B28" s="71" t="s">
        <v>122</v>
      </c>
      <c r="C28" s="71">
        <v>352</v>
      </c>
      <c r="D28" s="71"/>
      <c r="E28" s="71">
        <v>352</v>
      </c>
    </row>
    <row r="29" customHeight="1" spans="1:5">
      <c r="A29" s="71" t="s">
        <v>79</v>
      </c>
      <c r="B29" s="71" t="s">
        <v>123</v>
      </c>
      <c r="C29" s="71">
        <v>1061.294</v>
      </c>
      <c r="D29" s="71"/>
      <c r="E29" s="71">
        <v>1061.294</v>
      </c>
    </row>
    <row r="30" customHeight="1" spans="1:5">
      <c r="A30" s="71" t="s">
        <v>124</v>
      </c>
      <c r="B30" s="71" t="s">
        <v>125</v>
      </c>
      <c r="C30" s="71">
        <v>1061.294</v>
      </c>
      <c r="D30" s="71"/>
      <c r="E30" s="71">
        <v>1061.294</v>
      </c>
    </row>
    <row r="31" customHeight="1" spans="1:5">
      <c r="A31" s="71" t="s">
        <v>126</v>
      </c>
      <c r="B31" s="71" t="s">
        <v>127</v>
      </c>
      <c r="C31" s="71">
        <v>86.486028</v>
      </c>
      <c r="D31" s="71">
        <v>86.486028</v>
      </c>
      <c r="E31" s="71"/>
    </row>
    <row r="32" customHeight="1" spans="1:5">
      <c r="A32" s="71" t="s">
        <v>131</v>
      </c>
      <c r="B32" s="71" t="s">
        <v>132</v>
      </c>
      <c r="C32" s="71">
        <v>86.486028</v>
      </c>
      <c r="D32" s="71">
        <v>86.486028</v>
      </c>
      <c r="E32" s="71"/>
    </row>
    <row r="33" customHeight="1" spans="1:5">
      <c r="A33" s="71" t="s">
        <v>133</v>
      </c>
      <c r="B33" s="71" t="s">
        <v>134</v>
      </c>
      <c r="C33" s="71">
        <v>86.486028</v>
      </c>
      <c r="D33" s="71">
        <v>86.486028</v>
      </c>
      <c r="E33" s="71"/>
    </row>
    <row r="34" customHeight="1" spans="1:5">
      <c r="A34" s="71" t="s">
        <v>135</v>
      </c>
      <c r="B34" s="71" t="s">
        <v>136</v>
      </c>
      <c r="C34" s="71">
        <v>157.86</v>
      </c>
      <c r="D34" s="71"/>
      <c r="E34" s="71">
        <v>157.86</v>
      </c>
    </row>
    <row r="35" customHeight="1" spans="1:5">
      <c r="A35" s="71" t="s">
        <v>87</v>
      </c>
      <c r="B35" s="71" t="s">
        <v>137</v>
      </c>
      <c r="C35" s="71">
        <v>37.56</v>
      </c>
      <c r="D35" s="71"/>
      <c r="E35" s="71">
        <v>37.56</v>
      </c>
    </row>
    <row r="36" customHeight="1" spans="1:5">
      <c r="A36" s="71" t="s">
        <v>138</v>
      </c>
      <c r="B36" s="71" t="s">
        <v>139</v>
      </c>
      <c r="C36" s="71">
        <v>37.56</v>
      </c>
      <c r="D36" s="71"/>
      <c r="E36" s="71">
        <v>37.56</v>
      </c>
    </row>
    <row r="37" customHeight="1" spans="1:5">
      <c r="A37" s="71" t="s">
        <v>52</v>
      </c>
      <c r="B37" s="71" t="s">
        <v>142</v>
      </c>
      <c r="C37" s="71">
        <v>120.3</v>
      </c>
      <c r="D37" s="71"/>
      <c r="E37" s="71">
        <v>120.3</v>
      </c>
    </row>
    <row r="38" customHeight="1" spans="1:5">
      <c r="A38" s="71" t="s">
        <v>143</v>
      </c>
      <c r="B38" s="71" t="s">
        <v>144</v>
      </c>
      <c r="C38" s="71">
        <v>119.34</v>
      </c>
      <c r="D38" s="71"/>
      <c r="E38" s="71">
        <v>119.34</v>
      </c>
    </row>
    <row r="39" customHeight="1" spans="1:5">
      <c r="A39" s="71" t="s">
        <v>145</v>
      </c>
      <c r="B39" s="71" t="s">
        <v>146</v>
      </c>
      <c r="C39" s="71">
        <v>0.96</v>
      </c>
      <c r="D39" s="71"/>
      <c r="E39" s="71">
        <v>0.96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385416666666667" right="0.385416666666667" top="0.583333333333333" bottom="0.583333333333333" header="0.5" footer="0.5"/>
  <pageSetup paperSize="9" scale="98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showGridLines="0" zoomScaleSheetLayoutView="60" workbookViewId="0">
      <selection activeCell="A7" sqref="A7:E34"/>
    </sheetView>
  </sheetViews>
  <sheetFormatPr defaultColWidth="9.14285714285714" defaultRowHeight="12.75" customHeight="1" outlineLevelCol="7"/>
  <cols>
    <col min="1" max="1" width="28" style="40" customWidth="1"/>
    <col min="2" max="2" width="38" style="40" customWidth="1"/>
    <col min="3" max="5" width="28" style="40" customWidth="1"/>
    <col min="6" max="6" width="9.14285714285714" style="40" customWidth="1"/>
    <col min="7" max="7" width="13.5714285714286" style="40" customWidth="1"/>
    <col min="8" max="9" width="9.14285714285714" style="40" customWidth="1"/>
  </cols>
  <sheetData>
    <row r="1" s="40" customFormat="1" ht="21" customHeight="1" spans="1:7">
      <c r="A1" s="41"/>
      <c r="B1" s="41"/>
      <c r="C1" s="41"/>
      <c r="D1" s="41"/>
      <c r="E1" s="41"/>
      <c r="F1" s="41"/>
      <c r="G1" s="41"/>
    </row>
    <row r="2" s="40" customFormat="1" ht="29.25" customHeight="1" spans="1:7">
      <c r="A2" s="43" t="s">
        <v>165</v>
      </c>
      <c r="B2" s="43"/>
      <c r="C2" s="43"/>
      <c r="D2" s="43"/>
      <c r="E2" s="43"/>
      <c r="F2" s="44"/>
      <c r="G2" s="44"/>
    </row>
    <row r="3" s="40" customFormat="1" ht="21" customHeight="1" spans="1:7">
      <c r="A3" s="52" t="s">
        <v>163</v>
      </c>
      <c r="B3" s="46"/>
      <c r="C3" s="46"/>
      <c r="D3" s="46"/>
      <c r="E3" s="42" t="s">
        <v>2</v>
      </c>
      <c r="F3" s="41"/>
      <c r="G3" s="41"/>
    </row>
    <row r="4" s="40" customFormat="1" ht="17.25" customHeight="1" spans="1:7">
      <c r="A4" s="47" t="s">
        <v>166</v>
      </c>
      <c r="B4" s="47"/>
      <c r="C4" s="47" t="s">
        <v>167</v>
      </c>
      <c r="D4" s="47"/>
      <c r="E4" s="47"/>
      <c r="F4" s="41"/>
      <c r="G4" s="41"/>
    </row>
    <row r="5" s="40" customFormat="1" ht="21" customHeight="1" spans="1:7">
      <c r="A5" s="47" t="s">
        <v>151</v>
      </c>
      <c r="B5" s="64" t="s">
        <v>152</v>
      </c>
      <c r="C5" s="47" t="s">
        <v>29</v>
      </c>
      <c r="D5" s="47" t="s">
        <v>168</v>
      </c>
      <c r="E5" s="47" t="s">
        <v>169</v>
      </c>
      <c r="F5" s="41"/>
      <c r="G5" s="41"/>
    </row>
    <row r="6" s="40" customFormat="1" ht="21" customHeight="1" spans="1:7">
      <c r="A6" s="65" t="s">
        <v>43</v>
      </c>
      <c r="B6" s="65" t="s">
        <v>43</v>
      </c>
      <c r="C6" s="47">
        <v>1</v>
      </c>
      <c r="D6" s="47">
        <v>2</v>
      </c>
      <c r="E6" s="47">
        <v>3</v>
      </c>
      <c r="F6" s="41"/>
      <c r="G6" s="41"/>
    </row>
    <row r="7" s="40" customFormat="1" ht="27" customHeight="1" spans="1:8">
      <c r="A7" s="66"/>
      <c r="B7" s="66" t="s">
        <v>29</v>
      </c>
      <c r="C7" s="62">
        <v>1385.699257</v>
      </c>
      <c r="D7" s="67">
        <v>1321.759257</v>
      </c>
      <c r="E7" s="67">
        <v>63.94</v>
      </c>
      <c r="F7" s="68"/>
      <c r="G7" s="68"/>
      <c r="H7" s="48"/>
    </row>
    <row r="8" s="40" customFormat="1" ht="21" customHeight="1" spans="1:5">
      <c r="A8" s="66" t="s">
        <v>170</v>
      </c>
      <c r="B8" s="66" t="s">
        <v>171</v>
      </c>
      <c r="C8" s="62">
        <v>1303.003257</v>
      </c>
      <c r="D8" s="67"/>
      <c r="E8" s="67"/>
    </row>
    <row r="9" s="40" customFormat="1" ht="21" customHeight="1" spans="1:5">
      <c r="A9" s="66" t="s">
        <v>172</v>
      </c>
      <c r="B9" s="66" t="s">
        <v>173</v>
      </c>
      <c r="C9" s="62">
        <v>469.6656</v>
      </c>
      <c r="D9" s="67">
        <v>469.6656</v>
      </c>
      <c r="E9" s="67"/>
    </row>
    <row r="10" s="40" customFormat="1" ht="21" customHeight="1" spans="1:5">
      <c r="A10" s="66" t="s">
        <v>174</v>
      </c>
      <c r="B10" s="66" t="s">
        <v>175</v>
      </c>
      <c r="C10" s="62">
        <v>64.8</v>
      </c>
      <c r="D10" s="67">
        <v>64.8</v>
      </c>
      <c r="E10" s="67"/>
    </row>
    <row r="11" s="40" customFormat="1" ht="21" customHeight="1" spans="1:5">
      <c r="A11" s="66" t="s">
        <v>176</v>
      </c>
      <c r="B11" s="66" t="s">
        <v>177</v>
      </c>
      <c r="C11" s="62">
        <v>264.0113</v>
      </c>
      <c r="D11" s="67">
        <v>264.0113</v>
      </c>
      <c r="E11" s="67"/>
    </row>
    <row r="12" s="40" customFormat="1" ht="21" customHeight="1" spans="1:5">
      <c r="A12" s="66" t="s">
        <v>178</v>
      </c>
      <c r="B12" s="66" t="s">
        <v>179</v>
      </c>
      <c r="C12" s="62">
        <v>175.68</v>
      </c>
      <c r="D12" s="67">
        <v>175.68</v>
      </c>
      <c r="E12" s="67"/>
    </row>
    <row r="13" s="40" customFormat="1" ht="21" customHeight="1" spans="1:5">
      <c r="A13" s="66" t="s">
        <v>180</v>
      </c>
      <c r="B13" s="66" t="s">
        <v>181</v>
      </c>
      <c r="C13" s="62">
        <v>115.314704</v>
      </c>
      <c r="D13" s="67">
        <v>115.314704</v>
      </c>
      <c r="E13" s="67"/>
    </row>
    <row r="14" s="40" customFormat="1" ht="21" customHeight="1" spans="1:5">
      <c r="A14" s="66" t="s">
        <v>182</v>
      </c>
      <c r="B14" s="66" t="s">
        <v>183</v>
      </c>
      <c r="C14" s="62">
        <v>77.249625</v>
      </c>
      <c r="D14" s="67">
        <v>77.249625</v>
      </c>
      <c r="E14" s="67"/>
    </row>
    <row r="15" s="40" customFormat="1" ht="21" customHeight="1" spans="1:5">
      <c r="A15" s="66" t="s">
        <v>184</v>
      </c>
      <c r="B15" s="66" t="s">
        <v>185</v>
      </c>
      <c r="C15" s="62">
        <v>0.7</v>
      </c>
      <c r="D15" s="67">
        <v>0.7</v>
      </c>
      <c r="E15" s="67"/>
    </row>
    <row r="16" s="40" customFormat="1" ht="21" customHeight="1" spans="1:5">
      <c r="A16" s="66" t="s">
        <v>186</v>
      </c>
      <c r="B16" s="66" t="s">
        <v>187</v>
      </c>
      <c r="C16" s="62">
        <v>86.486028</v>
      </c>
      <c r="D16" s="67">
        <v>86.486028</v>
      </c>
      <c r="E16" s="67"/>
    </row>
    <row r="17" s="40" customFormat="1" ht="21" customHeight="1" spans="1:5">
      <c r="A17" s="66" t="s">
        <v>188</v>
      </c>
      <c r="B17" s="66" t="s">
        <v>189</v>
      </c>
      <c r="C17" s="62">
        <v>49.096</v>
      </c>
      <c r="D17" s="67">
        <v>49.096</v>
      </c>
      <c r="E17" s="67"/>
    </row>
    <row r="18" s="40" customFormat="1" ht="21" customHeight="1" spans="1:5">
      <c r="A18" s="66" t="s">
        <v>190</v>
      </c>
      <c r="B18" s="66" t="s">
        <v>191</v>
      </c>
      <c r="C18" s="62">
        <v>60.94</v>
      </c>
      <c r="D18" s="67"/>
      <c r="E18" s="67"/>
    </row>
    <row r="19" customHeight="1" spans="1:5">
      <c r="A19" s="66" t="s">
        <v>192</v>
      </c>
      <c r="B19" s="66" t="s">
        <v>193</v>
      </c>
      <c r="C19" s="62">
        <v>0.5</v>
      </c>
      <c r="D19" s="67"/>
      <c r="E19" s="67">
        <v>0.5</v>
      </c>
    </row>
    <row r="20" customHeight="1" spans="1:5">
      <c r="A20" s="66" t="s">
        <v>194</v>
      </c>
      <c r="B20" s="66" t="s">
        <v>195</v>
      </c>
      <c r="C20" s="62">
        <v>6</v>
      </c>
      <c r="D20" s="67"/>
      <c r="E20" s="67">
        <v>6</v>
      </c>
    </row>
    <row r="21" customHeight="1" spans="1:5">
      <c r="A21" s="66" t="s">
        <v>196</v>
      </c>
      <c r="B21" s="66" t="s">
        <v>197</v>
      </c>
      <c r="C21" s="62">
        <v>3</v>
      </c>
      <c r="D21" s="67"/>
      <c r="E21" s="67">
        <v>3</v>
      </c>
    </row>
    <row r="22" customHeight="1" spans="1:5">
      <c r="A22" s="66" t="s">
        <v>198</v>
      </c>
      <c r="B22" s="66" t="s">
        <v>199</v>
      </c>
      <c r="C22" s="62">
        <v>2</v>
      </c>
      <c r="D22" s="67"/>
      <c r="E22" s="67">
        <v>2</v>
      </c>
    </row>
    <row r="23" customHeight="1" spans="1:5">
      <c r="A23" s="66" t="s">
        <v>200</v>
      </c>
      <c r="B23" s="66" t="s">
        <v>201</v>
      </c>
      <c r="C23" s="62">
        <v>2</v>
      </c>
      <c r="D23" s="67"/>
      <c r="E23" s="67">
        <v>2</v>
      </c>
    </row>
    <row r="24" customHeight="1" spans="1:5">
      <c r="A24" s="66" t="s">
        <v>202</v>
      </c>
      <c r="B24" s="66" t="s">
        <v>203</v>
      </c>
      <c r="C24" s="62">
        <v>8</v>
      </c>
      <c r="D24" s="67"/>
      <c r="E24" s="67">
        <v>8</v>
      </c>
    </row>
    <row r="25" customHeight="1" spans="1:5">
      <c r="A25" s="66" t="s">
        <v>204</v>
      </c>
      <c r="B25" s="66" t="s">
        <v>205</v>
      </c>
      <c r="C25" s="62">
        <v>14</v>
      </c>
      <c r="D25" s="67"/>
      <c r="E25" s="67">
        <v>14</v>
      </c>
    </row>
    <row r="26" customHeight="1" spans="1:5">
      <c r="A26" s="66" t="s">
        <v>206</v>
      </c>
      <c r="B26" s="66" t="s">
        <v>207</v>
      </c>
      <c r="C26" s="62">
        <v>3</v>
      </c>
      <c r="D26" s="67"/>
      <c r="E26" s="67">
        <v>3</v>
      </c>
    </row>
    <row r="27" customHeight="1" spans="1:5">
      <c r="A27" s="66" t="s">
        <v>208</v>
      </c>
      <c r="B27" s="66" t="s">
        <v>209</v>
      </c>
      <c r="C27" s="62">
        <v>19.44</v>
      </c>
      <c r="D27" s="67"/>
      <c r="E27" s="67">
        <v>19.44</v>
      </c>
    </row>
    <row r="28" customHeight="1" spans="1:5">
      <c r="A28" s="66" t="s">
        <v>210</v>
      </c>
      <c r="B28" s="66" t="s">
        <v>211</v>
      </c>
      <c r="C28" s="62">
        <v>3</v>
      </c>
      <c r="D28" s="67"/>
      <c r="E28" s="67">
        <v>3</v>
      </c>
    </row>
    <row r="29" customHeight="1" spans="1:5">
      <c r="A29" s="66" t="s">
        <v>212</v>
      </c>
      <c r="B29" s="66" t="s">
        <v>213</v>
      </c>
      <c r="C29" s="62">
        <v>18.756</v>
      </c>
      <c r="D29" s="67"/>
      <c r="E29" s="67"/>
    </row>
    <row r="30" customHeight="1" spans="1:5">
      <c r="A30" s="66" t="s">
        <v>214</v>
      </c>
      <c r="B30" s="66" t="s">
        <v>215</v>
      </c>
      <c r="C30" s="62">
        <v>9.756</v>
      </c>
      <c r="D30" s="67">
        <v>9.756</v>
      </c>
      <c r="E30" s="67"/>
    </row>
    <row r="31" customHeight="1" spans="1:5">
      <c r="A31" s="66" t="s">
        <v>216</v>
      </c>
      <c r="B31" s="66" t="s">
        <v>217</v>
      </c>
      <c r="C31" s="62">
        <v>6</v>
      </c>
      <c r="D31" s="67">
        <v>6</v>
      </c>
      <c r="E31" s="67"/>
    </row>
    <row r="32" customHeight="1" spans="1:5">
      <c r="A32" s="66" t="s">
        <v>218</v>
      </c>
      <c r="B32" s="66" t="s">
        <v>219</v>
      </c>
      <c r="C32" s="62">
        <v>3</v>
      </c>
      <c r="D32" s="67">
        <v>3</v>
      </c>
      <c r="E32" s="67"/>
    </row>
    <row r="33" customHeight="1" spans="1:5">
      <c r="A33" s="66" t="s">
        <v>220</v>
      </c>
      <c r="B33" s="66" t="s">
        <v>221</v>
      </c>
      <c r="C33" s="62">
        <v>3</v>
      </c>
      <c r="D33" s="67"/>
      <c r="E33" s="67"/>
    </row>
    <row r="34" customHeight="1" spans="1:5">
      <c r="A34" s="66" t="s">
        <v>222</v>
      </c>
      <c r="B34" s="66" t="s">
        <v>223</v>
      </c>
      <c r="C34" s="62">
        <v>3</v>
      </c>
      <c r="D34" s="67"/>
      <c r="E34" s="67">
        <v>3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385416666666667" right="0.385416666666667" top="0.583333333333333" bottom="0.583333333333333" header="0.5" footer="0.5"/>
  <pageSetup paperSize="9" scale="94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zoomScaleSheetLayoutView="60" workbookViewId="0">
      <selection activeCell="L14" sqref="L14"/>
    </sheetView>
  </sheetViews>
  <sheetFormatPr defaultColWidth="9.14285714285714" defaultRowHeight="12.75" customHeight="1" outlineLevelCol="6"/>
  <cols>
    <col min="1" max="1" width="17.8571428571429" style="40" customWidth="1"/>
    <col min="2" max="2" width="38" style="40" customWidth="1"/>
    <col min="3" max="3" width="17.7142857142857" style="40" customWidth="1"/>
    <col min="4" max="4" width="15.1428571428571" style="40" customWidth="1"/>
    <col min="5" max="5" width="14.2857142857143" style="40" customWidth="1"/>
    <col min="6" max="6" width="15.5714285714286" style="40" customWidth="1"/>
    <col min="7" max="7" width="29.7142857142857" style="40" customWidth="1"/>
    <col min="8" max="8" width="9.14285714285714" style="40" customWidth="1"/>
  </cols>
  <sheetData>
    <row r="1" s="40" customFormat="1" ht="22.5" customHeight="1" spans="5:7">
      <c r="E1" s="54" t="s">
        <v>224</v>
      </c>
      <c r="F1" s="54"/>
      <c r="G1" s="54"/>
    </row>
    <row r="2" s="40" customFormat="1" ht="30" customHeight="1" spans="1:7">
      <c r="A2" s="43" t="s">
        <v>225</v>
      </c>
      <c r="B2" s="43"/>
      <c r="C2" s="43"/>
      <c r="D2" s="43"/>
      <c r="E2" s="43"/>
      <c r="F2" s="43"/>
      <c r="G2" s="43"/>
    </row>
    <row r="3" s="40" customFormat="1" ht="18" customHeight="1" spans="1:7">
      <c r="A3" s="55" t="s">
        <v>226</v>
      </c>
      <c r="B3" s="55"/>
      <c r="C3" s="55"/>
      <c r="D3" s="55"/>
      <c r="E3" s="56"/>
      <c r="F3" s="56"/>
      <c r="G3" s="42" t="s">
        <v>2</v>
      </c>
    </row>
    <row r="4" s="40" customFormat="1" ht="31.5" customHeight="1" spans="1:7">
      <c r="A4" s="47" t="s">
        <v>227</v>
      </c>
      <c r="B4" s="47" t="s">
        <v>228</v>
      </c>
      <c r="C4" s="47" t="s">
        <v>29</v>
      </c>
      <c r="D4" s="57" t="s">
        <v>229</v>
      </c>
      <c r="E4" s="57" t="s">
        <v>230</v>
      </c>
      <c r="F4" s="57" t="s">
        <v>231</v>
      </c>
      <c r="G4" s="57" t="s">
        <v>232</v>
      </c>
    </row>
    <row r="5" s="40" customFormat="1" ht="12" customHeight="1" spans="1:7">
      <c r="A5" s="47"/>
      <c r="B5" s="47"/>
      <c r="C5" s="47"/>
      <c r="D5" s="57"/>
      <c r="E5" s="57"/>
      <c r="F5" s="57"/>
      <c r="G5" s="57"/>
    </row>
    <row r="6" s="40" customFormat="1" ht="21.75" customHeight="1" spans="1:7">
      <c r="A6" s="58" t="s">
        <v>43</v>
      </c>
      <c r="B6" s="58" t="s">
        <v>43</v>
      </c>
      <c r="C6" s="59">
        <v>1</v>
      </c>
      <c r="D6" s="59">
        <v>2</v>
      </c>
      <c r="E6" s="59">
        <v>3</v>
      </c>
      <c r="F6" s="59">
        <v>4</v>
      </c>
      <c r="G6" s="60">
        <v>5</v>
      </c>
    </row>
    <row r="7" s="40" customFormat="1" ht="27.75" customHeight="1" spans="1:7">
      <c r="A7" s="61" t="s">
        <v>233</v>
      </c>
      <c r="B7" s="61" t="s">
        <v>234</v>
      </c>
      <c r="C7" s="62">
        <v>26.31</v>
      </c>
      <c r="D7" s="62"/>
      <c r="E7" s="63">
        <v>16.03</v>
      </c>
      <c r="F7" s="62">
        <v>10.28</v>
      </c>
      <c r="G7" s="62"/>
    </row>
    <row r="8" s="40" customFormat="1" ht="15"/>
    <row r="9" s="40" customFormat="1" ht="15"/>
    <row r="10" s="40" customFormat="1" ht="15"/>
    <row r="11" s="40" customFormat="1" ht="15"/>
    <row r="12" s="40" customFormat="1" ht="15"/>
    <row r="13" s="40" customFormat="1" ht="15"/>
    <row r="14" s="40" customFormat="1" ht="15"/>
    <row r="15" s="40" customFormat="1" ht="15"/>
    <row r="16" s="40" customFormat="1" ht="15"/>
    <row r="17" s="40" customFormat="1" ht="15"/>
    <row r="18" s="40" customFormat="1" ht="15"/>
    <row r="19" s="40" customFormat="1" ht="15"/>
    <row r="20" s="40" customFormat="1" ht="15"/>
    <row r="21" s="40" customFormat="1" ht="15"/>
    <row r="22" s="40" customFormat="1" ht="15"/>
    <row r="23" s="40" customFormat="1" ht="15"/>
    <row r="24" s="40" customFormat="1" ht="15"/>
    <row r="25" s="40" customFormat="1" ht="15"/>
  </sheetData>
  <sheetProtection formatCells="0" formatColumns="0" formatRows="0" insertRows="0" insertColumns="0" insertHyperlinks="0" deleteColumns="0" deleteRows="0" sort="0" autoFilter="0" pivotTables="0"/>
  <mergeCells count="15">
    <mergeCell ref="E1:G1"/>
    <mergeCell ref="A2:G2"/>
    <mergeCell ref="A4:A5"/>
    <mergeCell ref="A4:A5"/>
    <mergeCell ref="B4:B5"/>
    <mergeCell ref="B4:B5"/>
    <mergeCell ref="C4:C5"/>
    <mergeCell ref="C4:C5"/>
    <mergeCell ref="D4:D5"/>
    <mergeCell ref="E4:E5"/>
    <mergeCell ref="E4:E5"/>
    <mergeCell ref="F4:F5"/>
    <mergeCell ref="F4:F5"/>
    <mergeCell ref="G4:G5"/>
    <mergeCell ref="G4:G5"/>
  </mergeCells>
  <pageMargins left="0.385416666666667" right="0.385416666666667" top="0.583333333333333" bottom="0.583333333333333" header="0.5" footer="0.5"/>
  <pageSetup paperSize="9" scale="95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C18" sqref="C18"/>
    </sheetView>
  </sheetViews>
  <sheetFormatPr defaultColWidth="9.14285714285714" defaultRowHeight="12.75" customHeight="1" outlineLevelCol="7"/>
  <cols>
    <col min="1" max="1" width="16.7142857142857" style="40" customWidth="1"/>
    <col min="2" max="2" width="49.1428571428571" style="40" customWidth="1"/>
    <col min="3" max="3" width="32" style="40" customWidth="1"/>
    <col min="4" max="5" width="28" style="40" customWidth="1"/>
    <col min="6" max="6" width="9.14285714285714" style="40" customWidth="1"/>
    <col min="7" max="7" width="13.5714285714286" style="40" customWidth="1"/>
    <col min="8" max="9" width="9.14285714285714" style="40" customWidth="1"/>
  </cols>
  <sheetData>
    <row r="1" s="40" customFormat="1" ht="22.5" customHeight="1" spans="1:7">
      <c r="A1" s="41"/>
      <c r="B1" s="41"/>
      <c r="C1" s="41"/>
      <c r="D1" s="51" t="s">
        <v>235</v>
      </c>
      <c r="E1" s="46"/>
      <c r="F1" s="41"/>
      <c r="G1" s="41"/>
    </row>
    <row r="2" s="40" customFormat="1" ht="29.25" customHeight="1" spans="1:7">
      <c r="A2" s="43" t="s">
        <v>236</v>
      </c>
      <c r="B2" s="43"/>
      <c r="C2" s="43"/>
      <c r="D2" s="43"/>
      <c r="E2" s="43"/>
      <c r="F2" s="44"/>
      <c r="G2" s="44"/>
    </row>
    <row r="3" s="40" customFormat="1" ht="21" customHeight="1" spans="1:7">
      <c r="A3" s="52" t="s">
        <v>237</v>
      </c>
      <c r="B3" s="46"/>
      <c r="C3" s="46"/>
      <c r="D3" s="46"/>
      <c r="E3" s="42" t="s">
        <v>2</v>
      </c>
      <c r="F3" s="41"/>
      <c r="G3" s="41"/>
    </row>
    <row r="4" s="40" customFormat="1" ht="24.75" customHeight="1" spans="1:7">
      <c r="A4" s="47" t="s">
        <v>148</v>
      </c>
      <c r="B4" s="47"/>
      <c r="C4" s="47" t="s">
        <v>164</v>
      </c>
      <c r="D4" s="47"/>
      <c r="E4" s="47"/>
      <c r="F4" s="41"/>
      <c r="G4" s="41"/>
    </row>
    <row r="5" s="40" customFormat="1" ht="21" customHeight="1" spans="1:7">
      <c r="A5" s="47" t="s">
        <v>151</v>
      </c>
      <c r="B5" s="47" t="s">
        <v>152</v>
      </c>
      <c r="C5" s="47" t="s">
        <v>29</v>
      </c>
      <c r="D5" s="47" t="s">
        <v>149</v>
      </c>
      <c r="E5" s="47" t="s">
        <v>150</v>
      </c>
      <c r="F5" s="41"/>
      <c r="G5" s="41"/>
    </row>
    <row r="6" s="40" customFormat="1" ht="21" customHeight="1" spans="1:8">
      <c r="A6" s="47" t="s">
        <v>43</v>
      </c>
      <c r="B6" s="47" t="s">
        <v>43</v>
      </c>
      <c r="C6" s="47">
        <v>1</v>
      </c>
      <c r="D6" s="47">
        <v>2</v>
      </c>
      <c r="E6" s="47">
        <v>3</v>
      </c>
      <c r="F6" s="41"/>
      <c r="G6" s="41"/>
      <c r="H6" s="48"/>
    </row>
    <row r="7" s="40" customFormat="1" ht="27" customHeight="1" spans="1:7">
      <c r="A7" s="49"/>
      <c r="B7" s="49"/>
      <c r="C7" s="50"/>
      <c r="D7" s="50"/>
      <c r="E7" s="50"/>
      <c r="F7" s="41"/>
      <c r="G7" s="41"/>
    </row>
    <row r="8" s="40" customFormat="1" ht="21" customHeight="1" spans="1:5">
      <c r="A8" s="53"/>
      <c r="B8" s="53"/>
      <c r="C8" s="53"/>
      <c r="D8" s="53"/>
      <c r="E8" s="53"/>
    </row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D17" sqref="D17"/>
    </sheetView>
  </sheetViews>
  <sheetFormatPr defaultColWidth="9.14285714285714" defaultRowHeight="12.75" customHeight="1" outlineLevelCol="7"/>
  <cols>
    <col min="1" max="1" width="16.7142857142857" style="40" customWidth="1"/>
    <col min="2" max="2" width="49.1428571428571" style="40" customWidth="1"/>
    <col min="3" max="3" width="32" style="40" customWidth="1"/>
    <col min="4" max="5" width="28" style="40" customWidth="1"/>
    <col min="6" max="6" width="9.14285714285714" style="40" customWidth="1"/>
    <col min="7" max="7" width="13.5714285714286" style="40" customWidth="1"/>
    <col min="8" max="9" width="9.14285714285714" style="40" customWidth="1"/>
  </cols>
  <sheetData>
    <row r="1" s="40" customFormat="1" ht="26.25" customHeight="1" spans="1:7">
      <c r="A1" s="41"/>
      <c r="B1" s="41"/>
      <c r="C1" s="42" t="s">
        <v>238</v>
      </c>
      <c r="D1" s="42"/>
      <c r="E1" s="42"/>
      <c r="F1" s="41"/>
      <c r="G1" s="41"/>
    </row>
    <row r="2" s="40" customFormat="1" ht="29.25" customHeight="1" spans="1:7">
      <c r="A2" s="43" t="s">
        <v>239</v>
      </c>
      <c r="B2" s="43"/>
      <c r="C2" s="43"/>
      <c r="D2" s="43"/>
      <c r="E2" s="43"/>
      <c r="F2" s="44"/>
      <c r="G2" s="44"/>
    </row>
    <row r="3" s="40" customFormat="1" ht="21" customHeight="1" spans="1:7">
      <c r="A3" s="45" t="s">
        <v>1</v>
      </c>
      <c r="B3" s="46"/>
      <c r="C3" s="46"/>
      <c r="D3" s="46"/>
      <c r="E3" s="42" t="s">
        <v>2</v>
      </c>
      <c r="F3" s="41"/>
      <c r="G3" s="41"/>
    </row>
    <row r="4" s="40" customFormat="1" ht="25.5" customHeight="1" spans="1:7">
      <c r="A4" s="47" t="s">
        <v>148</v>
      </c>
      <c r="B4" s="47"/>
      <c r="C4" s="47" t="s">
        <v>164</v>
      </c>
      <c r="D4" s="47"/>
      <c r="E4" s="47"/>
      <c r="F4" s="41"/>
      <c r="G4" s="41"/>
    </row>
    <row r="5" s="40" customFormat="1" ht="28.5" customHeight="1" spans="1:7">
      <c r="A5" s="47" t="s">
        <v>151</v>
      </c>
      <c r="B5" s="47" t="s">
        <v>152</v>
      </c>
      <c r="C5" s="47" t="s">
        <v>29</v>
      </c>
      <c r="D5" s="47" t="s">
        <v>149</v>
      </c>
      <c r="E5" s="47" t="s">
        <v>150</v>
      </c>
      <c r="F5" s="41"/>
      <c r="G5" s="41"/>
    </row>
    <row r="6" s="40" customFormat="1" ht="21" customHeight="1" spans="1:8">
      <c r="A6" s="47" t="s">
        <v>43</v>
      </c>
      <c r="B6" s="47" t="s">
        <v>43</v>
      </c>
      <c r="C6" s="47">
        <v>1</v>
      </c>
      <c r="D6" s="47">
        <v>2</v>
      </c>
      <c r="E6" s="47">
        <v>3</v>
      </c>
      <c r="F6" s="41"/>
      <c r="G6" s="41"/>
      <c r="H6" s="48"/>
    </row>
    <row r="7" s="40" customFormat="1" ht="27" customHeight="1" spans="1:7">
      <c r="A7" s="49"/>
      <c r="B7" s="49"/>
      <c r="C7" s="50"/>
      <c r="D7" s="50"/>
      <c r="E7" s="50"/>
      <c r="F7" s="41"/>
      <c r="G7" s="41"/>
    </row>
    <row r="8" s="40" customFormat="1" ht="21" customHeight="1"/>
    <row r="9" s="40" customFormat="1" ht="21" customHeight="1"/>
    <row r="10" s="40" customFormat="1" ht="21" customHeight="1"/>
    <row r="11" s="40" customFormat="1" ht="21" customHeight="1"/>
    <row r="12" s="40" customFormat="1" ht="21" customHeight="1"/>
    <row r="13" s="40" customFormat="1" ht="21" customHeight="1"/>
    <row r="14" s="40" customFormat="1" ht="21" customHeight="1"/>
    <row r="15" s="40" customFormat="1" ht="21" customHeight="1"/>
    <row r="16" s="40" customFormat="1" ht="21" customHeight="1"/>
    <row r="17" s="40" customFormat="1" ht="21" customHeight="1"/>
    <row r="18" s="40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部门整体绩效目标表</vt:lpstr>
      <vt:lpstr>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婺源县农业农村局</cp:lastModifiedBy>
  <dcterms:created xsi:type="dcterms:W3CDTF">2023-03-22T08:06:00Z</dcterms:created>
  <dcterms:modified xsi:type="dcterms:W3CDTF">2023-03-24T07:37:22Z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68E218086D9647DE96280802E28C8C9D</vt:lpwstr>
  </property>
  <property fmtid="{D5CDD505-2E9C-101B-9397-08002B2CF9AE}" pid="3" name="KSOProductBuildVer">
    <vt:lpwstr>2052-11.1.0.13703</vt:lpwstr>
  </property>
</Properties>
</file>