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幼林抚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<sst xmlns="http://schemas.openxmlformats.org/spreadsheetml/2006/main" count="129" uniqueCount="86">
  <si>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附表1</t>
  </si>
  <si>
    <t xml:space="preserve"> 2022年幼林抚育工程发包一览表</t>
  </si>
  <si>
    <t>责任单位</t>
  </si>
  <si>
    <t>发包号</t>
  </si>
  <si>
    <t>小班号</t>
  </si>
  <si>
    <t>地名</t>
  </si>
  <si>
    <t>面积（亩）</t>
  </si>
  <si>
    <t>夏抚劳务预算报价       （元/亩）</t>
  </si>
  <si>
    <t>秋抚劳务预算报价     （元/亩）</t>
  </si>
  <si>
    <t>劳务承包总价 （元/亩）</t>
  </si>
  <si>
    <t>金额</t>
  </si>
  <si>
    <t>备注</t>
  </si>
  <si>
    <t>晓容分场</t>
  </si>
  <si>
    <t>18-1</t>
  </si>
  <si>
    <t>宋坑</t>
  </si>
  <si>
    <t>18-2</t>
  </si>
  <si>
    <t>双溪</t>
  </si>
  <si>
    <t>18-3</t>
  </si>
  <si>
    <t>焦坑坞</t>
  </si>
  <si>
    <t>18-4</t>
  </si>
  <si>
    <t>19-1</t>
  </si>
  <si>
    <t>牛屁股</t>
  </si>
  <si>
    <t>20-1</t>
  </si>
  <si>
    <t>酱坑</t>
  </si>
  <si>
    <t>20-2</t>
  </si>
  <si>
    <t>石桐坑</t>
  </si>
  <si>
    <t>夏季扩穴施肥、秋季刀抚</t>
  </si>
  <si>
    <t>肥料</t>
  </si>
  <si>
    <t>4袋*240元/袋=960（复合肥每袋100斤）</t>
  </si>
  <si>
    <t>19-2</t>
  </si>
  <si>
    <t>火柴坞、下水濑</t>
  </si>
  <si>
    <t>19-3</t>
  </si>
  <si>
    <t>火柴坞、打石穴</t>
  </si>
  <si>
    <t>20-3</t>
  </si>
  <si>
    <t>占坑</t>
  </si>
  <si>
    <t>西冲分场</t>
  </si>
  <si>
    <t>19-4</t>
  </si>
  <si>
    <t>小儿冲水</t>
  </si>
  <si>
    <t>19-5</t>
  </si>
  <si>
    <t>清华林场后山</t>
  </si>
  <si>
    <t>19-6</t>
  </si>
  <si>
    <t>外姚大坞</t>
  </si>
  <si>
    <t>19-7</t>
  </si>
  <si>
    <t>下塘坞</t>
  </si>
  <si>
    <t>21-1</t>
  </si>
  <si>
    <t>大虫湾</t>
  </si>
  <si>
    <t>秋抚楠木苗须     进行扩穴</t>
  </si>
  <si>
    <t>秋口分场</t>
  </si>
  <si>
    <t>19-8</t>
  </si>
  <si>
    <t>张坑岭</t>
  </si>
  <si>
    <t>19-9</t>
  </si>
  <si>
    <t>马鞍山</t>
  </si>
  <si>
    <t>20-4</t>
  </si>
  <si>
    <t>白羊坞</t>
  </si>
  <si>
    <t>20-5</t>
  </si>
  <si>
    <t>21-2</t>
  </si>
  <si>
    <t>方坑</t>
  </si>
  <si>
    <t>21-3</t>
  </si>
  <si>
    <t>扩穴抚育</t>
  </si>
  <si>
    <t>总合计</t>
  </si>
  <si>
    <t xml:space="preserve"> 2020年抚育劳务发包报价表</t>
  </si>
  <si>
    <t>夏抚劳务预算报价    （元/亩）</t>
  </si>
  <si>
    <t>17-1</t>
  </si>
  <si>
    <t>17-2</t>
  </si>
  <si>
    <t>三容岭</t>
  </si>
  <si>
    <t>加山脚扩穴</t>
  </si>
  <si>
    <t>17-3</t>
  </si>
  <si>
    <t>金田坑岭</t>
  </si>
  <si>
    <t>加山脚两次抚育</t>
  </si>
  <si>
    <t>张村桌</t>
  </si>
  <si>
    <t>266*309=82194</t>
  </si>
  <si>
    <t>18-6</t>
  </si>
  <si>
    <t>独子山</t>
  </si>
  <si>
    <t>18-7</t>
  </si>
  <si>
    <t>蛇林嘴</t>
  </si>
  <si>
    <t>抚育、扩穴、施肥</t>
  </si>
  <si>
    <t>18-8</t>
  </si>
  <si>
    <t>别刀坞</t>
  </si>
  <si>
    <t>18-9</t>
  </si>
  <si>
    <t>程思源</t>
  </si>
  <si>
    <t>18-10</t>
  </si>
  <si>
    <t>18-11</t>
  </si>
  <si>
    <t>麻成坞</t>
  </si>
  <si>
    <t>太白分场</t>
  </si>
  <si>
    <t>17-4</t>
  </si>
  <si>
    <t>太白、新村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</si>
</sst>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">
      <selection activeCell="R13" sqref="R13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6.375" style="0" customWidth="1"/>
    <col min="4" max="4" width="7.125" style="0" customWidth="1"/>
    <col min="5" max="5" width="5.375" style="0" customWidth="1"/>
    <col min="6" max="8" width="9.00390625" style="1" customWidth="1"/>
    <col min="9" max="9" width="7.75390625" style="1" customWidth="1"/>
    <col min="10" max="10" width="13.75390625" style="1" customWidth="1"/>
  </cols>
  <sheetData>
    <row r="1" ht="24" customHeight="1">
      <c r="A1" t="s">
        <v>0</v>
      </c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 t="s">
        <v>2</v>
      </c>
      <c r="B3" s="6" t="s">
        <v>3</v>
      </c>
      <c r="C3" s="6" t="s">
        <v>4</v>
      </c>
      <c r="D3" s="7" t="s">
        <v>5</v>
      </c>
      <c r="E3" s="19" t="s">
        <v>6</v>
      </c>
      <c r="F3" s="19" t="s">
        <v>7</v>
      </c>
      <c r="G3" s="19" t="s">
        <v>8</v>
      </c>
      <c r="H3" s="34" t="s">
        <v>9</v>
      </c>
      <c r="I3" s="34" t="s">
        <v>10</v>
      </c>
      <c r="J3" s="57" t="s">
        <v>11</v>
      </c>
    </row>
    <row r="4" spans="1:10" ht="27.75" customHeight="1">
      <c r="A4" s="18"/>
      <c r="B4" s="17"/>
      <c r="C4" s="9"/>
      <c r="D4" s="26"/>
      <c r="E4" s="30"/>
      <c r="F4" s="16"/>
      <c r="G4" s="16"/>
      <c r="H4" s="35"/>
      <c r="I4" s="34"/>
      <c r="J4" s="16"/>
    </row>
    <row r="5" spans="1:10" ht="27" customHeight="1">
      <c r="A5" s="19" t="s">
        <v>12</v>
      </c>
      <c r="B5" s="24">
        <v>1</v>
      </c>
      <c r="C5" s="14" t="s">
        <v>13</v>
      </c>
      <c r="D5" s="15" t="s">
        <v>14</v>
      </c>
      <c r="E5" s="19">
        <v>140</v>
      </c>
      <c r="F5" s="19"/>
      <c r="G5" s="19">
        <v>85</v>
      </c>
      <c r="H5" s="19">
        <f>F5+G5</f>
        <v>85</v>
      </c>
      <c r="I5" s="19">
        <f>H5*E5</f>
        <v>11900</v>
      </c>
      <c r="J5" s="19"/>
    </row>
    <row r="6" spans="1:10" ht="27" customHeight="1">
      <c r="A6" s="19"/>
      <c r="B6" s="36"/>
      <c r="C6" s="14" t="s">
        <v>15</v>
      </c>
      <c r="D6" s="15" t="s">
        <v>16</v>
      </c>
      <c r="E6" s="19">
        <v>60</v>
      </c>
      <c r="F6" s="19"/>
      <c r="G6" s="19">
        <v>85</v>
      </c>
      <c r="H6" s="19">
        <f aca="true" t="shared" si="0" ref="H6:H30">F6+G6</f>
        <v>85</v>
      </c>
      <c r="I6" s="19">
        <f aca="true" t="shared" si="1" ref="I6:I11">H6*E6</f>
        <v>5100</v>
      </c>
      <c r="J6" s="19"/>
    </row>
    <row r="7" spans="1:10" ht="27" customHeight="1">
      <c r="A7" s="19"/>
      <c r="B7" s="36"/>
      <c r="C7" s="14" t="s">
        <v>17</v>
      </c>
      <c r="D7" s="15" t="s">
        <v>18</v>
      </c>
      <c r="E7" s="19">
        <v>68</v>
      </c>
      <c r="F7" s="19">
        <v>67</v>
      </c>
      <c r="G7" s="19">
        <v>68</v>
      </c>
      <c r="H7" s="19">
        <f t="shared" si="0"/>
        <v>135</v>
      </c>
      <c r="I7" s="19">
        <f t="shared" si="1"/>
        <v>9180</v>
      </c>
      <c r="J7" s="19"/>
    </row>
    <row r="8" spans="1:10" ht="27" customHeight="1">
      <c r="A8" s="19"/>
      <c r="B8" s="36"/>
      <c r="C8" s="14" t="s">
        <v>19</v>
      </c>
      <c r="D8" s="15" t="s">
        <v>18</v>
      </c>
      <c r="E8" s="19">
        <v>33</v>
      </c>
      <c r="F8" s="19">
        <v>67</v>
      </c>
      <c r="G8" s="19">
        <v>68</v>
      </c>
      <c r="H8" s="19">
        <f t="shared" si="0"/>
        <v>135</v>
      </c>
      <c r="I8" s="19">
        <f t="shared" si="1"/>
        <v>4455</v>
      </c>
      <c r="J8" s="19"/>
    </row>
    <row r="9" spans="1:10" ht="27" customHeight="1">
      <c r="A9" s="19"/>
      <c r="B9" s="36"/>
      <c r="C9" s="14" t="s">
        <v>20</v>
      </c>
      <c r="D9" s="15" t="s">
        <v>21</v>
      </c>
      <c r="E9" s="19">
        <v>266</v>
      </c>
      <c r="F9" s="19">
        <v>85</v>
      </c>
      <c r="G9" s="19">
        <v>85</v>
      </c>
      <c r="H9" s="19">
        <f t="shared" si="0"/>
        <v>170</v>
      </c>
      <c r="I9" s="19">
        <f t="shared" si="1"/>
        <v>45220</v>
      </c>
      <c r="J9" s="19"/>
    </row>
    <row r="10" spans="1:10" ht="27" customHeight="1">
      <c r="A10" s="19"/>
      <c r="B10" s="36"/>
      <c r="C10" s="14" t="s">
        <v>22</v>
      </c>
      <c r="D10" s="15" t="s">
        <v>23</v>
      </c>
      <c r="E10" s="19">
        <v>30</v>
      </c>
      <c r="F10" s="37">
        <v>85</v>
      </c>
      <c r="G10" s="37">
        <v>85</v>
      </c>
      <c r="H10" s="19">
        <f t="shared" si="0"/>
        <v>170</v>
      </c>
      <c r="I10" s="19">
        <f t="shared" si="1"/>
        <v>5100</v>
      </c>
      <c r="J10" s="19"/>
    </row>
    <row r="11" spans="1:10" ht="27" customHeight="1">
      <c r="A11" s="19"/>
      <c r="B11" s="36"/>
      <c r="C11" s="38" t="s">
        <v>24</v>
      </c>
      <c r="D11" s="39" t="s">
        <v>25</v>
      </c>
      <c r="E11" s="19">
        <v>15</v>
      </c>
      <c r="F11" s="37">
        <v>80</v>
      </c>
      <c r="G11" s="37">
        <v>70</v>
      </c>
      <c r="H11" s="19">
        <f t="shared" si="0"/>
        <v>150</v>
      </c>
      <c r="I11" s="19">
        <f t="shared" si="1"/>
        <v>2250</v>
      </c>
      <c r="J11" s="19" t="s">
        <v>26</v>
      </c>
    </row>
    <row r="12" spans="1:10" ht="27" customHeight="1">
      <c r="A12" s="19"/>
      <c r="B12" s="31"/>
      <c r="C12" s="40"/>
      <c r="D12" s="41"/>
      <c r="E12" s="19" t="s">
        <v>27</v>
      </c>
      <c r="F12" s="34" t="s">
        <v>28</v>
      </c>
      <c r="G12" s="42"/>
      <c r="H12" s="21"/>
      <c r="I12" s="19">
        <v>960</v>
      </c>
      <c r="J12" s="19"/>
    </row>
    <row r="13" spans="1:10" ht="27" customHeight="1">
      <c r="A13" s="19"/>
      <c r="B13" s="24">
        <v>2</v>
      </c>
      <c r="C13" s="14" t="s">
        <v>29</v>
      </c>
      <c r="D13" s="15" t="s">
        <v>30</v>
      </c>
      <c r="E13" s="19">
        <v>146</v>
      </c>
      <c r="F13" s="19">
        <v>70</v>
      </c>
      <c r="G13" s="19">
        <v>70</v>
      </c>
      <c r="H13" s="19">
        <f t="shared" si="0"/>
        <v>140</v>
      </c>
      <c r="I13" s="19">
        <f>H13*E13</f>
        <v>20440</v>
      </c>
      <c r="J13" s="19"/>
    </row>
    <row r="14" spans="1:10" ht="27" customHeight="1">
      <c r="A14" s="19"/>
      <c r="B14" s="36"/>
      <c r="C14" s="43" t="s">
        <v>31</v>
      </c>
      <c r="D14" s="44" t="s">
        <v>32</v>
      </c>
      <c r="E14" s="45">
        <v>31.5</v>
      </c>
      <c r="F14" s="45">
        <v>70</v>
      </c>
      <c r="G14" s="45">
        <v>70</v>
      </c>
      <c r="H14" s="45">
        <f t="shared" si="0"/>
        <v>140</v>
      </c>
      <c r="I14" s="19">
        <f aca="true" t="shared" si="2" ref="I14:I26">H14*E14</f>
        <v>4410</v>
      </c>
      <c r="J14" s="19"/>
    </row>
    <row r="15" spans="1:10" ht="27" customHeight="1">
      <c r="A15" s="19"/>
      <c r="B15" s="16">
        <v>3</v>
      </c>
      <c r="C15" s="46" t="s">
        <v>33</v>
      </c>
      <c r="D15" s="19" t="s">
        <v>34</v>
      </c>
      <c r="E15" s="19">
        <v>558</v>
      </c>
      <c r="F15" s="19">
        <v>70</v>
      </c>
      <c r="G15" s="19">
        <v>70</v>
      </c>
      <c r="H15" s="19">
        <f t="shared" si="0"/>
        <v>140</v>
      </c>
      <c r="I15" s="19">
        <f t="shared" si="2"/>
        <v>78120</v>
      </c>
      <c r="J15" s="19"/>
    </row>
    <row r="16" spans="1:10" ht="27" customHeight="1">
      <c r="A16" s="47" t="s">
        <v>35</v>
      </c>
      <c r="B16" s="13">
        <v>4</v>
      </c>
      <c r="C16" s="43" t="s">
        <v>36</v>
      </c>
      <c r="D16" s="44" t="s">
        <v>37</v>
      </c>
      <c r="E16" s="48">
        <v>54</v>
      </c>
      <c r="F16" s="49">
        <v>70</v>
      </c>
      <c r="G16" s="49">
        <v>72</v>
      </c>
      <c r="H16" s="49">
        <f t="shared" si="0"/>
        <v>142</v>
      </c>
      <c r="I16" s="19">
        <f t="shared" si="2"/>
        <v>7668</v>
      </c>
      <c r="J16" s="19"/>
    </row>
    <row r="17" spans="1:10" ht="27" customHeight="1">
      <c r="A17" s="47"/>
      <c r="B17" s="15"/>
      <c r="C17" s="46" t="s">
        <v>38</v>
      </c>
      <c r="D17" s="19" t="s">
        <v>39</v>
      </c>
      <c r="E17" s="19">
        <v>13</v>
      </c>
      <c r="F17" s="19">
        <v>68</v>
      </c>
      <c r="G17" s="19">
        <v>68</v>
      </c>
      <c r="H17" s="19">
        <f t="shared" si="0"/>
        <v>136</v>
      </c>
      <c r="I17" s="19">
        <f t="shared" si="2"/>
        <v>1768</v>
      </c>
      <c r="J17" s="19"/>
    </row>
    <row r="18" spans="1:10" ht="27" customHeight="1">
      <c r="A18" s="47"/>
      <c r="B18" s="15"/>
      <c r="C18" s="46" t="s">
        <v>40</v>
      </c>
      <c r="D18" s="19" t="s">
        <v>41</v>
      </c>
      <c r="E18" s="19">
        <v>15</v>
      </c>
      <c r="F18" s="19">
        <v>75</v>
      </c>
      <c r="G18" s="19">
        <v>75</v>
      </c>
      <c r="H18" s="19">
        <f t="shared" si="0"/>
        <v>150</v>
      </c>
      <c r="I18" s="19">
        <f t="shared" si="2"/>
        <v>2250</v>
      </c>
      <c r="J18" s="19"/>
    </row>
    <row r="19" spans="1:10" ht="27" customHeight="1">
      <c r="A19" s="47"/>
      <c r="B19" s="44"/>
      <c r="C19" s="46" t="s">
        <v>42</v>
      </c>
      <c r="D19" s="19" t="s">
        <v>43</v>
      </c>
      <c r="E19" s="19">
        <v>60</v>
      </c>
      <c r="F19" s="45">
        <v>70</v>
      </c>
      <c r="G19" s="45">
        <v>72</v>
      </c>
      <c r="H19" s="19">
        <f t="shared" si="0"/>
        <v>142</v>
      </c>
      <c r="I19" s="19">
        <f t="shared" si="2"/>
        <v>8520</v>
      </c>
      <c r="J19" s="19"/>
    </row>
    <row r="20" spans="1:10" ht="27" customHeight="1">
      <c r="A20" s="47"/>
      <c r="B20" s="44"/>
      <c r="C20" s="50" t="s">
        <v>44</v>
      </c>
      <c r="D20" s="19" t="s">
        <v>45</v>
      </c>
      <c r="E20" s="19">
        <v>40.5</v>
      </c>
      <c r="F20" s="19">
        <v>58</v>
      </c>
      <c r="G20" s="19">
        <v>70</v>
      </c>
      <c r="H20" s="19">
        <f t="shared" si="0"/>
        <v>128</v>
      </c>
      <c r="I20" s="19">
        <f t="shared" si="2"/>
        <v>5184</v>
      </c>
      <c r="J20" s="19" t="s">
        <v>46</v>
      </c>
    </row>
    <row r="21" spans="1:10" ht="27" customHeight="1">
      <c r="A21" s="19" t="s">
        <v>47</v>
      </c>
      <c r="B21" s="19">
        <v>5</v>
      </c>
      <c r="C21" s="46" t="s">
        <v>48</v>
      </c>
      <c r="D21" s="49" t="s">
        <v>49</v>
      </c>
      <c r="E21" s="49">
        <v>7</v>
      </c>
      <c r="F21" s="48"/>
      <c r="G21" s="48">
        <v>80</v>
      </c>
      <c r="H21" s="19">
        <f t="shared" si="0"/>
        <v>80</v>
      </c>
      <c r="I21" s="19">
        <f t="shared" si="2"/>
        <v>560</v>
      </c>
      <c r="J21" s="19"/>
    </row>
    <row r="22" spans="1:10" ht="27" customHeight="1">
      <c r="A22" s="19"/>
      <c r="B22" s="19"/>
      <c r="C22" s="46" t="s">
        <v>50</v>
      </c>
      <c r="D22" s="19" t="s">
        <v>51</v>
      </c>
      <c r="E22" s="19">
        <v>101</v>
      </c>
      <c r="F22" s="19"/>
      <c r="G22" s="19">
        <v>85</v>
      </c>
      <c r="H22" s="19">
        <v>85</v>
      </c>
      <c r="I22" s="19">
        <f t="shared" si="2"/>
        <v>8585</v>
      </c>
      <c r="J22" s="19"/>
    </row>
    <row r="23" spans="1:10" ht="27" customHeight="1">
      <c r="A23" s="19"/>
      <c r="B23" s="19"/>
      <c r="C23" s="51" t="s">
        <v>52</v>
      </c>
      <c r="D23" s="19" t="s">
        <v>53</v>
      </c>
      <c r="E23" s="45">
        <v>122.5</v>
      </c>
      <c r="F23" s="52">
        <v>70</v>
      </c>
      <c r="G23" s="45">
        <v>75</v>
      </c>
      <c r="H23" s="19">
        <f t="shared" si="0"/>
        <v>145</v>
      </c>
      <c r="I23" s="19">
        <f t="shared" si="2"/>
        <v>17762.5</v>
      </c>
      <c r="J23" s="19"/>
    </row>
    <row r="24" spans="1:10" ht="27" customHeight="1">
      <c r="A24" s="19"/>
      <c r="B24" s="19"/>
      <c r="C24" s="51" t="s">
        <v>54</v>
      </c>
      <c r="D24" s="19" t="s">
        <v>53</v>
      </c>
      <c r="E24" s="19">
        <v>119</v>
      </c>
      <c r="F24" s="52">
        <v>70</v>
      </c>
      <c r="G24" s="45">
        <v>75</v>
      </c>
      <c r="H24" s="19">
        <f t="shared" si="0"/>
        <v>145</v>
      </c>
      <c r="I24" s="19">
        <f t="shared" si="2"/>
        <v>17255</v>
      </c>
      <c r="J24" s="19"/>
    </row>
    <row r="25" spans="1:10" ht="27" customHeight="1">
      <c r="A25" s="19"/>
      <c r="B25" s="48">
        <v>6</v>
      </c>
      <c r="C25" s="53" t="s">
        <v>55</v>
      </c>
      <c r="D25" s="54" t="s">
        <v>56</v>
      </c>
      <c r="E25" s="45">
        <v>396</v>
      </c>
      <c r="F25" s="52">
        <v>68</v>
      </c>
      <c r="G25" s="45">
        <v>73</v>
      </c>
      <c r="H25" s="19">
        <f t="shared" si="0"/>
        <v>141</v>
      </c>
      <c r="I25" s="19">
        <f t="shared" si="2"/>
        <v>55836</v>
      </c>
      <c r="J25" s="19"/>
    </row>
    <row r="26" spans="1:10" ht="27" customHeight="1">
      <c r="A26" s="45"/>
      <c r="B26" s="48"/>
      <c r="C26" s="55" t="s">
        <v>57</v>
      </c>
      <c r="D26" s="54" t="s">
        <v>56</v>
      </c>
      <c r="E26" s="45">
        <v>424</v>
      </c>
      <c r="F26" s="52"/>
      <c r="G26" s="45">
        <v>80</v>
      </c>
      <c r="H26" s="19">
        <f t="shared" si="0"/>
        <v>80</v>
      </c>
      <c r="I26" s="19">
        <f t="shared" si="2"/>
        <v>33920</v>
      </c>
      <c r="J26" s="19" t="s">
        <v>58</v>
      </c>
    </row>
    <row r="27" spans="1:10" ht="27" customHeight="1">
      <c r="A27" s="37" t="s">
        <v>59</v>
      </c>
      <c r="B27" s="56"/>
      <c r="C27" s="56"/>
      <c r="D27" s="56"/>
      <c r="E27" s="37">
        <f>SUM(E5:E26)</f>
        <v>2699.5</v>
      </c>
      <c r="F27" s="19"/>
      <c r="G27" s="19"/>
      <c r="H27" s="19"/>
      <c r="I27" s="19">
        <f>SUM(I5:I26)</f>
        <v>346443.5</v>
      </c>
      <c r="J27" s="19"/>
    </row>
    <row r="28" spans="1:10" ht="14.25">
      <c r="A28" s="3"/>
      <c r="B28" s="3"/>
      <c r="C28" s="3"/>
      <c r="D28" s="3"/>
      <c r="E28" s="3"/>
      <c r="F28" s="44"/>
      <c r="G28" s="44"/>
      <c r="H28" s="44"/>
      <c r="I28" s="44"/>
      <c r="J28" s="4"/>
    </row>
    <row r="29" spans="6:9" ht="14.25">
      <c r="F29" s="44"/>
      <c r="G29" s="44"/>
      <c r="H29" s="44"/>
      <c r="I29" s="58"/>
    </row>
    <row r="30" spans="6:9" ht="14.25">
      <c r="F30" s="44"/>
      <c r="G30" s="44"/>
      <c r="H30" s="44"/>
      <c r="I30" s="58"/>
    </row>
    <row r="31" spans="6:9" ht="14.25">
      <c r="F31" s="44"/>
      <c r="G31" s="44"/>
      <c r="H31" s="44"/>
      <c r="I31" s="58"/>
    </row>
    <row r="32" spans="6:9" ht="14.25">
      <c r="F32" s="44"/>
      <c r="G32" s="44"/>
      <c r="H32" s="44"/>
      <c r="I32" s="58"/>
    </row>
    <row r="33" spans="6:9" ht="14.25">
      <c r="F33" s="44"/>
      <c r="G33" s="44"/>
      <c r="H33" s="44"/>
      <c r="I33" s="58"/>
    </row>
    <row r="34" spans="6:9" ht="14.25">
      <c r="F34" s="44"/>
      <c r="G34" s="44"/>
      <c r="H34" s="44"/>
      <c r="I34" s="58"/>
    </row>
    <row r="35" spans="6:9" ht="14.25">
      <c r="F35" s="44"/>
      <c r="G35" s="44"/>
      <c r="H35" s="44"/>
      <c r="I35" s="58"/>
    </row>
    <row r="36" spans="6:9" ht="14.25">
      <c r="F36" s="44"/>
      <c r="G36" s="44"/>
      <c r="H36" s="44"/>
      <c r="I36" s="58"/>
    </row>
    <row r="37" spans="6:9" ht="14.25">
      <c r="F37" s="44"/>
      <c r="G37" s="44"/>
      <c r="H37" s="44"/>
      <c r="I37" s="58"/>
    </row>
    <row r="38" spans="1:13" s="1" customFormat="1" ht="14.25">
      <c r="A38"/>
      <c r="B38"/>
      <c r="C38"/>
      <c r="D38"/>
      <c r="E38"/>
      <c r="F38" s="44"/>
      <c r="G38" s="44"/>
      <c r="H38" s="44"/>
      <c r="I38" s="58"/>
      <c r="K38"/>
      <c r="L38"/>
      <c r="M38"/>
    </row>
    <row r="39" spans="1:13" s="1" customFormat="1" ht="14.25">
      <c r="A39"/>
      <c r="B39"/>
      <c r="C39"/>
      <c r="D39"/>
      <c r="E39"/>
      <c r="F39" s="44"/>
      <c r="G39" s="44"/>
      <c r="H39" s="44"/>
      <c r="I39" s="58"/>
      <c r="K39"/>
      <c r="L39"/>
      <c r="M39"/>
    </row>
    <row r="40" spans="1:13" s="1" customFormat="1" ht="14.25">
      <c r="A40"/>
      <c r="B40"/>
      <c r="C40"/>
      <c r="D40"/>
      <c r="E40"/>
      <c r="F40" s="44"/>
      <c r="G40" s="44"/>
      <c r="H40" s="44"/>
      <c r="I40" s="58"/>
      <c r="K40"/>
      <c r="L40"/>
      <c r="M40"/>
    </row>
    <row r="41" spans="1:13" s="1" customFormat="1" ht="14.25">
      <c r="A41"/>
      <c r="B41"/>
      <c r="C41"/>
      <c r="D41"/>
      <c r="E41"/>
      <c r="F41" s="44"/>
      <c r="G41" s="44"/>
      <c r="H41" s="44"/>
      <c r="I41" s="58"/>
      <c r="K41"/>
      <c r="L41"/>
      <c r="M41"/>
    </row>
    <row r="42" spans="1:13" s="1" customFormat="1" ht="14.25">
      <c r="A42"/>
      <c r="B42"/>
      <c r="C42"/>
      <c r="D42"/>
      <c r="E42"/>
      <c r="F42" s="44"/>
      <c r="G42" s="44"/>
      <c r="H42" s="44"/>
      <c r="I42" s="58"/>
      <c r="K42"/>
      <c r="L42"/>
      <c r="M42"/>
    </row>
    <row r="43" spans="1:13" s="1" customFormat="1" ht="14.25">
      <c r="A43"/>
      <c r="B43"/>
      <c r="C43"/>
      <c r="D43"/>
      <c r="E43"/>
      <c r="F43" s="44"/>
      <c r="G43" s="44"/>
      <c r="H43" s="44"/>
      <c r="I43" s="58"/>
      <c r="K43"/>
      <c r="L43"/>
      <c r="M43"/>
    </row>
    <row r="44" spans="1:13" s="1" customFormat="1" ht="14.25">
      <c r="A44"/>
      <c r="B44"/>
      <c r="C44"/>
      <c r="D44"/>
      <c r="E44"/>
      <c r="F44" s="44"/>
      <c r="G44" s="44"/>
      <c r="H44" s="44"/>
      <c r="I44" s="58"/>
      <c r="K44"/>
      <c r="L44"/>
      <c r="M44"/>
    </row>
    <row r="45" spans="1:13" s="1" customFormat="1" ht="14.25">
      <c r="A45"/>
      <c r="B45"/>
      <c r="C45"/>
      <c r="D45"/>
      <c r="E45"/>
      <c r="F45" s="44"/>
      <c r="G45" s="44"/>
      <c r="H45" s="44"/>
      <c r="I45" s="58"/>
      <c r="K45"/>
      <c r="L45"/>
      <c r="M45"/>
    </row>
    <row r="46" spans="1:13" s="1" customFormat="1" ht="14.25">
      <c r="A46"/>
      <c r="B46"/>
      <c r="C46"/>
      <c r="D46"/>
      <c r="E46"/>
      <c r="F46" s="44"/>
      <c r="G46" s="44"/>
      <c r="H46" s="44"/>
      <c r="I46" s="58"/>
      <c r="K46"/>
      <c r="L46"/>
      <c r="M46"/>
    </row>
    <row r="47" spans="1:13" s="1" customFormat="1" ht="14.25">
      <c r="A47"/>
      <c r="B47"/>
      <c r="C47"/>
      <c r="D47"/>
      <c r="E47"/>
      <c r="F47" s="44"/>
      <c r="G47" s="44"/>
      <c r="H47" s="44"/>
      <c r="I47" s="58"/>
      <c r="K47"/>
      <c r="L47"/>
      <c r="M47"/>
    </row>
    <row r="48" spans="1:13" s="1" customFormat="1" ht="14.25">
      <c r="A48"/>
      <c r="B48"/>
      <c r="C48"/>
      <c r="D48"/>
      <c r="E48"/>
      <c r="F48" s="44"/>
      <c r="G48" s="44"/>
      <c r="H48" s="44"/>
      <c r="I48" s="58"/>
      <c r="K48"/>
      <c r="L48"/>
      <c r="M48"/>
    </row>
    <row r="49" spans="1:13" s="1" customFormat="1" ht="14.25">
      <c r="A49"/>
      <c r="B49"/>
      <c r="C49"/>
      <c r="D49"/>
      <c r="E49"/>
      <c r="F49" s="44"/>
      <c r="G49" s="44"/>
      <c r="H49" s="44"/>
      <c r="I49" s="58"/>
      <c r="K49"/>
      <c r="L49"/>
      <c r="M49"/>
    </row>
    <row r="50" spans="1:13" s="1" customFormat="1" ht="14.25">
      <c r="A50"/>
      <c r="B50"/>
      <c r="C50"/>
      <c r="D50"/>
      <c r="E50"/>
      <c r="F50" s="44"/>
      <c r="G50" s="44"/>
      <c r="H50" s="44"/>
      <c r="I50" s="58"/>
      <c r="K50"/>
      <c r="L50"/>
      <c r="M50"/>
    </row>
    <row r="51" spans="1:13" s="1" customFormat="1" ht="14.25">
      <c r="A51"/>
      <c r="B51"/>
      <c r="C51"/>
      <c r="D51"/>
      <c r="E51"/>
      <c r="F51" s="44"/>
      <c r="G51" s="44"/>
      <c r="H51" s="44"/>
      <c r="I51" s="58"/>
      <c r="K51"/>
      <c r="L51"/>
      <c r="M51"/>
    </row>
    <row r="52" spans="1:13" s="1" customFormat="1" ht="14.25">
      <c r="A52"/>
      <c r="B52"/>
      <c r="C52"/>
      <c r="D52"/>
      <c r="E52"/>
      <c r="F52" s="44"/>
      <c r="G52" s="44"/>
      <c r="H52" s="44"/>
      <c r="I52" s="58"/>
      <c r="K52"/>
      <c r="L52"/>
      <c r="M52"/>
    </row>
    <row r="53" spans="1:13" s="1" customFormat="1" ht="14.25">
      <c r="A53"/>
      <c r="B53"/>
      <c r="C53"/>
      <c r="D53"/>
      <c r="E53"/>
      <c r="F53" s="44"/>
      <c r="G53" s="44"/>
      <c r="H53" s="44"/>
      <c r="I53" s="58"/>
      <c r="K53"/>
      <c r="L53"/>
      <c r="M53"/>
    </row>
    <row r="54" spans="1:13" s="1" customFormat="1" ht="14.25">
      <c r="A54"/>
      <c r="B54"/>
      <c r="C54"/>
      <c r="D54"/>
      <c r="E54"/>
      <c r="F54" s="44"/>
      <c r="G54" s="44"/>
      <c r="H54" s="44"/>
      <c r="I54" s="58"/>
      <c r="K54"/>
      <c r="L54"/>
      <c r="M54"/>
    </row>
    <row r="55" spans="1:13" s="1" customFormat="1" ht="14.25">
      <c r="A55"/>
      <c r="B55"/>
      <c r="C55"/>
      <c r="D55"/>
      <c r="E55"/>
      <c r="F55" s="44"/>
      <c r="G55" s="44"/>
      <c r="H55" s="44"/>
      <c r="I55" s="58"/>
      <c r="K55"/>
      <c r="L55"/>
      <c r="M55"/>
    </row>
    <row r="56" spans="1:13" s="1" customFormat="1" ht="14.25">
      <c r="A56"/>
      <c r="B56"/>
      <c r="C56"/>
      <c r="D56"/>
      <c r="E56"/>
      <c r="F56" s="44"/>
      <c r="G56" s="44"/>
      <c r="H56" s="44"/>
      <c r="I56" s="58"/>
      <c r="K56"/>
      <c r="L56"/>
      <c r="M56"/>
    </row>
    <row r="57" spans="1:13" s="1" customFormat="1" ht="14.25">
      <c r="A57"/>
      <c r="B57"/>
      <c r="C57"/>
      <c r="D57"/>
      <c r="E57"/>
      <c r="F57" s="44"/>
      <c r="G57" s="44"/>
      <c r="H57" s="44"/>
      <c r="I57" s="58"/>
      <c r="K57"/>
      <c r="L57"/>
      <c r="M57"/>
    </row>
    <row r="58" spans="1:13" s="1" customFormat="1" ht="14.25">
      <c r="A58"/>
      <c r="B58"/>
      <c r="C58"/>
      <c r="D58"/>
      <c r="E58"/>
      <c r="F58" s="44"/>
      <c r="G58" s="44"/>
      <c r="H58" s="44"/>
      <c r="I58" s="58"/>
      <c r="K58"/>
      <c r="L58"/>
      <c r="M58"/>
    </row>
    <row r="59" spans="1:13" s="1" customFormat="1" ht="14.25">
      <c r="A59"/>
      <c r="B59"/>
      <c r="C59"/>
      <c r="D59"/>
      <c r="E59"/>
      <c r="F59" s="44"/>
      <c r="G59" s="44"/>
      <c r="H59" s="44"/>
      <c r="I59" s="58"/>
      <c r="K59"/>
      <c r="L59"/>
      <c r="M59"/>
    </row>
    <row r="60" spans="1:13" s="1" customFormat="1" ht="14.25">
      <c r="A60"/>
      <c r="B60"/>
      <c r="C60"/>
      <c r="D60"/>
      <c r="E60"/>
      <c r="F60" s="44"/>
      <c r="G60" s="44"/>
      <c r="H60" s="44"/>
      <c r="I60" s="58"/>
      <c r="K60"/>
      <c r="L60"/>
      <c r="M60"/>
    </row>
    <row r="61" spans="1:13" s="1" customFormat="1" ht="14.25">
      <c r="A61"/>
      <c r="B61"/>
      <c r="C61"/>
      <c r="D61"/>
      <c r="E61"/>
      <c r="F61" s="44"/>
      <c r="G61" s="44"/>
      <c r="H61" s="44"/>
      <c r="I61" s="58"/>
      <c r="K61"/>
      <c r="L61"/>
      <c r="M61"/>
    </row>
    <row r="62" spans="1:13" s="1" customFormat="1" ht="14.25">
      <c r="A62"/>
      <c r="B62"/>
      <c r="C62"/>
      <c r="D62"/>
      <c r="E62"/>
      <c r="F62" s="44"/>
      <c r="G62" s="44"/>
      <c r="H62" s="44"/>
      <c r="I62" s="58"/>
      <c r="K62"/>
      <c r="L62"/>
      <c r="M62"/>
    </row>
    <row r="63" spans="1:13" s="1" customFormat="1" ht="14.25">
      <c r="A63"/>
      <c r="B63"/>
      <c r="C63"/>
      <c r="D63"/>
      <c r="E63"/>
      <c r="F63" s="44"/>
      <c r="G63" s="44"/>
      <c r="H63" s="44"/>
      <c r="I63" s="58"/>
      <c r="K63"/>
      <c r="L63"/>
      <c r="M63"/>
    </row>
    <row r="64" spans="1:13" s="1" customFormat="1" ht="14.25">
      <c r="A64"/>
      <c r="B64"/>
      <c r="C64"/>
      <c r="D64"/>
      <c r="E64"/>
      <c r="F64" s="44"/>
      <c r="G64" s="44"/>
      <c r="H64" s="44"/>
      <c r="I64" s="58"/>
      <c r="K64"/>
      <c r="L64"/>
      <c r="M64"/>
    </row>
    <row r="65" spans="1:13" s="1" customFormat="1" ht="14.25">
      <c r="A65"/>
      <c r="B65"/>
      <c r="C65"/>
      <c r="D65"/>
      <c r="E65"/>
      <c r="F65" s="44"/>
      <c r="G65" s="44"/>
      <c r="H65" s="44"/>
      <c r="I65" s="58"/>
      <c r="K65"/>
      <c r="L65"/>
      <c r="M65"/>
    </row>
    <row r="66" spans="1:13" s="1" customFormat="1" ht="14.25">
      <c r="A66"/>
      <c r="B66"/>
      <c r="C66"/>
      <c r="D66"/>
      <c r="E66"/>
      <c r="F66" s="44"/>
      <c r="G66" s="44"/>
      <c r="H66" s="44"/>
      <c r="I66" s="58"/>
      <c r="K66"/>
      <c r="L66"/>
      <c r="M66"/>
    </row>
    <row r="67" spans="1:13" s="1" customFormat="1" ht="14.25">
      <c r="A67"/>
      <c r="B67"/>
      <c r="C67"/>
      <c r="D67"/>
      <c r="E67"/>
      <c r="F67" s="44"/>
      <c r="G67" s="44"/>
      <c r="H67" s="44"/>
      <c r="I67" s="58"/>
      <c r="K67"/>
      <c r="L67"/>
      <c r="M67"/>
    </row>
    <row r="68" spans="1:13" s="1" customFormat="1" ht="14.25">
      <c r="A68"/>
      <c r="B68"/>
      <c r="C68"/>
      <c r="D68"/>
      <c r="E68"/>
      <c r="F68" s="44"/>
      <c r="G68" s="44"/>
      <c r="H68" s="44"/>
      <c r="I68" s="58"/>
      <c r="K68"/>
      <c r="L68"/>
      <c r="M68"/>
    </row>
    <row r="69" spans="1:13" s="1" customFormat="1" ht="14.25">
      <c r="A69"/>
      <c r="B69"/>
      <c r="C69"/>
      <c r="D69"/>
      <c r="E69"/>
      <c r="F69" s="44"/>
      <c r="G69" s="44"/>
      <c r="H69" s="44"/>
      <c r="I69" s="58"/>
      <c r="K69"/>
      <c r="L69"/>
      <c r="M69"/>
    </row>
    <row r="70" spans="1:13" s="1" customFormat="1" ht="14.25">
      <c r="A70"/>
      <c r="B70"/>
      <c r="C70"/>
      <c r="D70"/>
      <c r="E70"/>
      <c r="F70" s="44"/>
      <c r="G70" s="44"/>
      <c r="H70" s="44"/>
      <c r="I70" s="58"/>
      <c r="K70"/>
      <c r="L70"/>
      <c r="M70"/>
    </row>
    <row r="71" spans="1:13" s="1" customFormat="1" ht="14.25">
      <c r="A71"/>
      <c r="B71"/>
      <c r="C71"/>
      <c r="D71"/>
      <c r="E71"/>
      <c r="F71" s="44"/>
      <c r="G71" s="44"/>
      <c r="H71" s="44"/>
      <c r="I71" s="58"/>
      <c r="K71"/>
      <c r="L71"/>
      <c r="M71"/>
    </row>
    <row r="72" spans="1:13" s="1" customFormat="1" ht="14.25">
      <c r="A72"/>
      <c r="B72"/>
      <c r="C72"/>
      <c r="D72"/>
      <c r="E72"/>
      <c r="F72" s="44"/>
      <c r="G72" s="44"/>
      <c r="H72" s="44"/>
      <c r="I72" s="58"/>
      <c r="K72"/>
      <c r="L72"/>
      <c r="M72"/>
    </row>
    <row r="73" spans="1:13" s="1" customFormat="1" ht="14.25">
      <c r="A73"/>
      <c r="B73"/>
      <c r="C73"/>
      <c r="D73"/>
      <c r="E73"/>
      <c r="F73" s="4"/>
      <c r="G73" s="4"/>
      <c r="H73" s="4"/>
      <c r="K73"/>
      <c r="L73"/>
      <c r="M73"/>
    </row>
    <row r="74" spans="1:13" s="1" customFormat="1" ht="14.25">
      <c r="A74"/>
      <c r="B74"/>
      <c r="C74"/>
      <c r="D74"/>
      <c r="E74"/>
      <c r="F74" s="4"/>
      <c r="G74" s="4"/>
      <c r="H74" s="4"/>
      <c r="K74"/>
      <c r="L74"/>
      <c r="M74"/>
    </row>
    <row r="75" spans="1:13" s="1" customFormat="1" ht="14.25">
      <c r="A75"/>
      <c r="B75"/>
      <c r="C75"/>
      <c r="D75"/>
      <c r="E75"/>
      <c r="F75" s="4"/>
      <c r="G75" s="4"/>
      <c r="H75" s="4"/>
      <c r="K75"/>
      <c r="L75"/>
      <c r="M75"/>
    </row>
    <row r="76" spans="1:13" s="1" customFormat="1" ht="14.25">
      <c r="A76"/>
      <c r="B76"/>
      <c r="C76"/>
      <c r="D76"/>
      <c r="E76"/>
      <c r="F76" s="4"/>
      <c r="G76" s="4"/>
      <c r="H76" s="4"/>
      <c r="K76"/>
      <c r="L76"/>
      <c r="M76"/>
    </row>
    <row r="77" spans="1:13" s="1" customFormat="1" ht="14.25">
      <c r="A77"/>
      <c r="B77"/>
      <c r="C77"/>
      <c r="D77"/>
      <c r="E77"/>
      <c r="F77" s="4"/>
      <c r="G77" s="4"/>
      <c r="H77" s="4"/>
      <c r="K77"/>
      <c r="L77"/>
      <c r="M77"/>
    </row>
    <row r="78" spans="1:13" s="1" customFormat="1" ht="14.25">
      <c r="A78"/>
      <c r="B78"/>
      <c r="C78"/>
      <c r="D78"/>
      <c r="E78"/>
      <c r="F78" s="4"/>
      <c r="G78" s="4"/>
      <c r="H78" s="4"/>
      <c r="K78"/>
      <c r="L78"/>
      <c r="M78"/>
    </row>
    <row r="79" spans="1:13" s="1" customFormat="1" ht="14.25">
      <c r="A79"/>
      <c r="B79"/>
      <c r="C79"/>
      <c r="D79"/>
      <c r="E79"/>
      <c r="F79" s="4"/>
      <c r="G79" s="4"/>
      <c r="H79" s="4"/>
      <c r="K79"/>
      <c r="L79"/>
      <c r="M79"/>
    </row>
    <row r="80" spans="1:13" s="1" customFormat="1" ht="14.25">
      <c r="A80"/>
      <c r="B80"/>
      <c r="C80"/>
      <c r="D80"/>
      <c r="E80"/>
      <c r="F80" s="4"/>
      <c r="G80" s="4"/>
      <c r="H80" s="4"/>
      <c r="K80"/>
      <c r="L80"/>
      <c r="M80"/>
    </row>
    <row r="81" spans="1:13" s="1" customFormat="1" ht="14.25">
      <c r="A81"/>
      <c r="B81"/>
      <c r="C81"/>
      <c r="D81"/>
      <c r="E81"/>
      <c r="F81" s="4"/>
      <c r="G81" s="4"/>
      <c r="H81" s="4"/>
      <c r="K81"/>
      <c r="L81"/>
      <c r="M81"/>
    </row>
    <row r="82" spans="1:13" s="1" customFormat="1" ht="14.25">
      <c r="A82"/>
      <c r="B82"/>
      <c r="C82"/>
      <c r="D82"/>
      <c r="E82"/>
      <c r="F82" s="4"/>
      <c r="G82" s="4"/>
      <c r="H82" s="4"/>
      <c r="K82"/>
      <c r="L82"/>
      <c r="M82"/>
    </row>
    <row r="83" spans="1:13" s="1" customFormat="1" ht="14.25">
      <c r="A83"/>
      <c r="B83"/>
      <c r="C83"/>
      <c r="D83"/>
      <c r="E83"/>
      <c r="F83" s="4"/>
      <c r="G83" s="4"/>
      <c r="H83" s="4"/>
      <c r="K83"/>
      <c r="L83"/>
      <c r="M83"/>
    </row>
    <row r="84" spans="1:13" s="1" customFormat="1" ht="14.25">
      <c r="A84"/>
      <c r="B84"/>
      <c r="C84"/>
      <c r="D84"/>
      <c r="E84"/>
      <c r="F84" s="4"/>
      <c r="G84" s="4"/>
      <c r="H84" s="4"/>
      <c r="K84"/>
      <c r="L84"/>
      <c r="M84"/>
    </row>
    <row r="85" spans="1:13" s="1" customFormat="1" ht="14.25">
      <c r="A85"/>
      <c r="B85"/>
      <c r="C85"/>
      <c r="D85"/>
      <c r="E85"/>
      <c r="F85" s="4"/>
      <c r="G85" s="4"/>
      <c r="H85" s="4"/>
      <c r="K85"/>
      <c r="L85"/>
      <c r="M85"/>
    </row>
  </sheetData>
  <sheetProtection/>
  <mergeCells count="25">
    <mergeCell ref="A1:B1"/>
    <mergeCell ref="A2:J2"/>
    <mergeCell ref="F12:H12"/>
    <mergeCell ref="A27:C27"/>
    <mergeCell ref="A3:A4"/>
    <mergeCell ref="A5:A15"/>
    <mergeCell ref="A16:A20"/>
    <mergeCell ref="A21:A26"/>
    <mergeCell ref="B3:B4"/>
    <mergeCell ref="B5:B12"/>
    <mergeCell ref="B13:B14"/>
    <mergeCell ref="B16:B20"/>
    <mergeCell ref="B21:B24"/>
    <mergeCell ref="B25:B26"/>
    <mergeCell ref="C3:C4"/>
    <mergeCell ref="C11:C12"/>
    <mergeCell ref="D3:D4"/>
    <mergeCell ref="D11:D12"/>
    <mergeCell ref="E3:E4"/>
    <mergeCell ref="F3:F4"/>
    <mergeCell ref="G3:G4"/>
    <mergeCell ref="H3:H4"/>
    <mergeCell ref="I3:I4"/>
    <mergeCell ref="J3:J4"/>
    <mergeCell ref="J11:J12"/>
  </mergeCells>
  <printOptions/>
  <pageMargins left="0.75" right="0.75" top="0.15694444444444444" bottom="0.03888888888888889" header="0.19652777777777777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P16" sqref="P16"/>
    </sheetView>
  </sheetViews>
  <sheetFormatPr defaultColWidth="9.00390625" defaultRowHeight="14.25"/>
  <cols>
    <col min="6" max="8" width="9.00390625" style="1" customWidth="1"/>
    <col min="10" max="10" width="9.375" style="1" bestFit="1" customWidth="1"/>
    <col min="11" max="11" width="17.625" style="0" customWidth="1"/>
  </cols>
  <sheetData>
    <row r="1" spans="1:9" ht="37.5" customHeight="1">
      <c r="A1" s="2" t="s">
        <v>60</v>
      </c>
      <c r="B1" s="3"/>
      <c r="C1" s="3"/>
      <c r="D1" s="3"/>
      <c r="E1" s="3"/>
      <c r="F1" s="4"/>
      <c r="G1" s="4"/>
      <c r="H1" s="4"/>
      <c r="I1" s="3"/>
    </row>
    <row r="2" spans="1:10" ht="14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61</v>
      </c>
      <c r="G2" s="7" t="s">
        <v>8</v>
      </c>
      <c r="H2" s="5" t="s">
        <v>9</v>
      </c>
      <c r="I2" s="29" t="s">
        <v>11</v>
      </c>
      <c r="J2" s="16" t="s">
        <v>10</v>
      </c>
    </row>
    <row r="3" spans="1:10" ht="33" customHeight="1">
      <c r="A3" s="8"/>
      <c r="B3" s="9"/>
      <c r="C3" s="9"/>
      <c r="D3" s="9"/>
      <c r="E3" s="9"/>
      <c r="F3" s="10"/>
      <c r="G3" s="4"/>
      <c r="H3" s="11"/>
      <c r="I3" s="3"/>
      <c r="J3" s="16"/>
    </row>
    <row r="4" spans="1:10" ht="24" customHeight="1">
      <c r="A4" s="12" t="s">
        <v>12</v>
      </c>
      <c r="B4" s="13">
        <v>1</v>
      </c>
      <c r="C4" s="14" t="s">
        <v>62</v>
      </c>
      <c r="D4" s="13" t="s">
        <v>25</v>
      </c>
      <c r="E4" s="15">
        <v>8</v>
      </c>
      <c r="F4" s="16">
        <v>60</v>
      </c>
      <c r="G4" s="16">
        <v>60</v>
      </c>
      <c r="H4" s="16">
        <f>F4+G4</f>
        <v>120</v>
      </c>
      <c r="I4" s="30"/>
      <c r="J4" s="31">
        <f>H4*E4</f>
        <v>960</v>
      </c>
    </row>
    <row r="5" spans="1:11" ht="24" customHeight="1">
      <c r="A5" s="12"/>
      <c r="B5" s="17"/>
      <c r="C5" s="14" t="s">
        <v>63</v>
      </c>
      <c r="D5" s="13" t="s">
        <v>64</v>
      </c>
      <c r="E5" s="15">
        <v>107</v>
      </c>
      <c r="F5" s="16">
        <v>67</v>
      </c>
      <c r="G5" s="16">
        <v>62</v>
      </c>
      <c r="H5" s="16">
        <f aca="true" t="shared" si="0" ref="H5:H15">F5+G5</f>
        <v>129</v>
      </c>
      <c r="I5" s="30"/>
      <c r="J5" s="16">
        <f aca="true" t="shared" si="1" ref="J5:J26">H5*E5</f>
        <v>13803</v>
      </c>
      <c r="K5" t="s">
        <v>65</v>
      </c>
    </row>
    <row r="6" spans="1:10" ht="24" customHeight="1">
      <c r="A6" s="12"/>
      <c r="B6" s="17"/>
      <c r="C6" s="14" t="s">
        <v>66</v>
      </c>
      <c r="D6" s="13" t="s">
        <v>67</v>
      </c>
      <c r="E6" s="15">
        <v>25</v>
      </c>
      <c r="F6" s="16">
        <v>63</v>
      </c>
      <c r="G6" s="16">
        <v>63</v>
      </c>
      <c r="H6" s="16">
        <f t="shared" si="0"/>
        <v>126</v>
      </c>
      <c r="I6" s="30"/>
      <c r="J6" s="16">
        <f t="shared" si="1"/>
        <v>3150</v>
      </c>
    </row>
    <row r="7" spans="1:11" ht="24" customHeight="1">
      <c r="A7" s="12"/>
      <c r="B7" s="17"/>
      <c r="C7" s="14" t="s">
        <v>13</v>
      </c>
      <c r="D7" s="13" t="s">
        <v>14</v>
      </c>
      <c r="E7" s="15">
        <v>140</v>
      </c>
      <c r="F7" s="16">
        <v>65</v>
      </c>
      <c r="G7" s="16">
        <v>63</v>
      </c>
      <c r="H7" s="16">
        <f t="shared" si="0"/>
        <v>128</v>
      </c>
      <c r="I7" s="30"/>
      <c r="J7" s="32">
        <f t="shared" si="1"/>
        <v>17920</v>
      </c>
      <c r="K7" t="s">
        <v>68</v>
      </c>
    </row>
    <row r="8" spans="1:10" ht="24" customHeight="1">
      <c r="A8" s="12"/>
      <c r="B8" s="17"/>
      <c r="C8" s="14" t="s">
        <v>15</v>
      </c>
      <c r="D8" s="13" t="s">
        <v>16</v>
      </c>
      <c r="E8" s="15">
        <v>60</v>
      </c>
      <c r="F8" s="16">
        <v>65</v>
      </c>
      <c r="G8" s="16">
        <v>64</v>
      </c>
      <c r="H8" s="16">
        <f t="shared" si="0"/>
        <v>129</v>
      </c>
      <c r="I8" s="30"/>
      <c r="J8" s="16">
        <f t="shared" si="1"/>
        <v>7740</v>
      </c>
    </row>
    <row r="9" spans="1:10" ht="24" customHeight="1">
      <c r="A9" s="12"/>
      <c r="B9" s="17"/>
      <c r="C9" s="14" t="s">
        <v>17</v>
      </c>
      <c r="D9" s="13" t="s">
        <v>18</v>
      </c>
      <c r="E9" s="15">
        <v>68</v>
      </c>
      <c r="F9" s="16">
        <v>63</v>
      </c>
      <c r="G9" s="16">
        <v>62</v>
      </c>
      <c r="H9" s="16">
        <f t="shared" si="0"/>
        <v>125</v>
      </c>
      <c r="I9" s="30"/>
      <c r="J9" s="32">
        <f t="shared" si="1"/>
        <v>8500</v>
      </c>
    </row>
    <row r="10" spans="1:10" ht="24" customHeight="1">
      <c r="A10" s="12"/>
      <c r="B10" s="9"/>
      <c r="C10" s="14" t="s">
        <v>19</v>
      </c>
      <c r="D10" s="13" t="s">
        <v>18</v>
      </c>
      <c r="E10" s="15">
        <v>33</v>
      </c>
      <c r="F10" s="16">
        <v>63</v>
      </c>
      <c r="G10" s="16">
        <v>62</v>
      </c>
      <c r="H10" s="16">
        <f t="shared" si="0"/>
        <v>125</v>
      </c>
      <c r="I10" s="30"/>
      <c r="J10" s="32">
        <f t="shared" si="1"/>
        <v>4125</v>
      </c>
    </row>
    <row r="11" spans="1:10" ht="24" customHeight="1">
      <c r="A11" s="12"/>
      <c r="B11" s="13">
        <v>2</v>
      </c>
      <c r="C11" s="14" t="s">
        <v>15</v>
      </c>
      <c r="D11" s="13" t="s">
        <v>69</v>
      </c>
      <c r="E11" s="15">
        <v>326</v>
      </c>
      <c r="F11" s="16">
        <v>68</v>
      </c>
      <c r="G11" s="16">
        <v>63</v>
      </c>
      <c r="H11" s="16">
        <f t="shared" si="0"/>
        <v>131</v>
      </c>
      <c r="I11" s="30"/>
      <c r="J11" s="16">
        <f t="shared" si="1"/>
        <v>42706</v>
      </c>
    </row>
    <row r="12" spans="1:11" ht="24" customHeight="1">
      <c r="A12" s="12"/>
      <c r="B12" s="13">
        <v>3</v>
      </c>
      <c r="C12" s="14" t="s">
        <v>20</v>
      </c>
      <c r="D12" s="13" t="s">
        <v>21</v>
      </c>
      <c r="E12" s="15">
        <v>266</v>
      </c>
      <c r="F12" s="16">
        <v>63</v>
      </c>
      <c r="G12" s="16">
        <v>60</v>
      </c>
      <c r="H12" s="16">
        <f t="shared" si="0"/>
        <v>123</v>
      </c>
      <c r="I12" s="30"/>
      <c r="J12" s="16">
        <f t="shared" si="1"/>
        <v>32718</v>
      </c>
      <c r="K12" t="s">
        <v>70</v>
      </c>
    </row>
    <row r="13" spans="1:10" ht="24" customHeight="1">
      <c r="A13" s="12"/>
      <c r="B13" s="13">
        <v>4</v>
      </c>
      <c r="C13" s="14" t="s">
        <v>29</v>
      </c>
      <c r="D13" s="13" t="s">
        <v>30</v>
      </c>
      <c r="E13" s="15">
        <v>146</v>
      </c>
      <c r="F13" s="16">
        <v>54</v>
      </c>
      <c r="G13" s="16">
        <v>53</v>
      </c>
      <c r="H13" s="16">
        <f t="shared" si="0"/>
        <v>107</v>
      </c>
      <c r="I13" s="30"/>
      <c r="J13" s="16">
        <f t="shared" si="1"/>
        <v>15622</v>
      </c>
    </row>
    <row r="14" spans="1:10" ht="24" customHeight="1">
      <c r="A14" s="12"/>
      <c r="B14" s="13"/>
      <c r="C14" s="14" t="s">
        <v>31</v>
      </c>
      <c r="D14" s="13" t="s">
        <v>32</v>
      </c>
      <c r="E14" s="15">
        <v>31.5</v>
      </c>
      <c r="F14" s="16">
        <v>54</v>
      </c>
      <c r="G14" s="16">
        <v>53</v>
      </c>
      <c r="H14" s="16">
        <f t="shared" si="0"/>
        <v>107</v>
      </c>
      <c r="I14" s="30"/>
      <c r="J14" s="16">
        <f t="shared" si="1"/>
        <v>3370.5</v>
      </c>
    </row>
    <row r="15" spans="1:10" ht="24" customHeight="1">
      <c r="A15" s="12" t="s">
        <v>35</v>
      </c>
      <c r="B15" s="13">
        <v>5</v>
      </c>
      <c r="C15" s="14" t="s">
        <v>71</v>
      </c>
      <c r="D15" s="13" t="s">
        <v>72</v>
      </c>
      <c r="E15" s="15">
        <v>28</v>
      </c>
      <c r="F15" s="16">
        <v>63</v>
      </c>
      <c r="G15" s="16">
        <v>62</v>
      </c>
      <c r="H15" s="16">
        <f t="shared" si="0"/>
        <v>125</v>
      </c>
      <c r="I15" s="30"/>
      <c r="J15" s="16">
        <f t="shared" si="1"/>
        <v>3500</v>
      </c>
    </row>
    <row r="16" spans="1:11" ht="24" customHeight="1">
      <c r="A16" s="18"/>
      <c r="B16" s="17"/>
      <c r="C16" s="14" t="s">
        <v>73</v>
      </c>
      <c r="D16" s="13" t="s">
        <v>74</v>
      </c>
      <c r="E16" s="15">
        <v>52</v>
      </c>
      <c r="F16" s="16">
        <v>140</v>
      </c>
      <c r="G16" s="16">
        <v>140</v>
      </c>
      <c r="H16" s="16">
        <f aca="true" t="shared" si="2" ref="H16:H26">G16+F16</f>
        <v>280</v>
      </c>
      <c r="I16" s="30"/>
      <c r="J16" s="16">
        <f t="shared" si="1"/>
        <v>14560</v>
      </c>
      <c r="K16" t="s">
        <v>75</v>
      </c>
    </row>
    <row r="17" spans="1:10" ht="24" customHeight="1">
      <c r="A17" s="18"/>
      <c r="B17" s="9"/>
      <c r="C17" s="14" t="s">
        <v>76</v>
      </c>
      <c r="D17" s="13" t="s">
        <v>77</v>
      </c>
      <c r="E17" s="15">
        <v>41</v>
      </c>
      <c r="F17" s="16">
        <v>62</v>
      </c>
      <c r="G17" s="16"/>
      <c r="H17" s="16">
        <f t="shared" si="2"/>
        <v>62</v>
      </c>
      <c r="I17" s="30"/>
      <c r="J17" s="16">
        <f t="shared" si="1"/>
        <v>2542</v>
      </c>
    </row>
    <row r="18" spans="1:10" ht="24" customHeight="1">
      <c r="A18" s="18"/>
      <c r="B18" s="13">
        <v>6</v>
      </c>
      <c r="C18" s="14" t="s">
        <v>36</v>
      </c>
      <c r="D18" s="13" t="s">
        <v>37</v>
      </c>
      <c r="E18" s="15">
        <v>54</v>
      </c>
      <c r="F18" s="16">
        <v>62</v>
      </c>
      <c r="G18" s="16">
        <v>60</v>
      </c>
      <c r="H18" s="16">
        <f t="shared" si="2"/>
        <v>122</v>
      </c>
      <c r="I18" s="30"/>
      <c r="J18" s="16">
        <f t="shared" si="1"/>
        <v>6588</v>
      </c>
    </row>
    <row r="19" spans="1:10" ht="24" customHeight="1">
      <c r="A19" s="18"/>
      <c r="B19" s="13"/>
      <c r="C19" s="14" t="s">
        <v>38</v>
      </c>
      <c r="D19" s="13" t="s">
        <v>39</v>
      </c>
      <c r="E19" s="15">
        <v>13</v>
      </c>
      <c r="F19" s="16">
        <v>62</v>
      </c>
      <c r="G19" s="16">
        <v>60</v>
      </c>
      <c r="H19" s="16">
        <f t="shared" si="2"/>
        <v>122</v>
      </c>
      <c r="I19" s="30"/>
      <c r="J19" s="16">
        <f t="shared" si="1"/>
        <v>1586</v>
      </c>
    </row>
    <row r="20" spans="1:10" ht="24" customHeight="1">
      <c r="A20" s="18"/>
      <c r="B20" s="13"/>
      <c r="C20" s="14" t="s">
        <v>40</v>
      </c>
      <c r="D20" s="13" t="s">
        <v>41</v>
      </c>
      <c r="E20" s="15">
        <v>15</v>
      </c>
      <c r="F20" s="16">
        <v>64</v>
      </c>
      <c r="G20" s="16">
        <v>62</v>
      </c>
      <c r="H20" s="16">
        <f t="shared" si="2"/>
        <v>126</v>
      </c>
      <c r="I20" s="30"/>
      <c r="J20" s="16">
        <f t="shared" si="1"/>
        <v>1890</v>
      </c>
    </row>
    <row r="21" spans="1:10" ht="24" customHeight="1">
      <c r="A21" s="18"/>
      <c r="B21" s="13"/>
      <c r="C21" s="14" t="s">
        <v>42</v>
      </c>
      <c r="D21" s="13" t="s">
        <v>43</v>
      </c>
      <c r="E21" s="15">
        <v>60</v>
      </c>
      <c r="F21" s="16">
        <v>65</v>
      </c>
      <c r="G21" s="16">
        <v>63</v>
      </c>
      <c r="H21" s="16">
        <f t="shared" si="2"/>
        <v>128</v>
      </c>
      <c r="I21" s="30"/>
      <c r="J21" s="16">
        <f t="shared" si="1"/>
        <v>7680</v>
      </c>
    </row>
    <row r="22" spans="1:10" ht="24" customHeight="1">
      <c r="A22" s="19" t="s">
        <v>47</v>
      </c>
      <c r="B22" s="20">
        <v>7</v>
      </c>
      <c r="C22" s="14" t="s">
        <v>78</v>
      </c>
      <c r="D22" s="13" t="s">
        <v>79</v>
      </c>
      <c r="E22" s="15">
        <v>8</v>
      </c>
      <c r="F22" s="16">
        <v>75</v>
      </c>
      <c r="G22" s="16"/>
      <c r="H22" s="16">
        <f t="shared" si="2"/>
        <v>75</v>
      </c>
      <c r="I22" s="30"/>
      <c r="J22" s="16">
        <f t="shared" si="1"/>
        <v>600</v>
      </c>
    </row>
    <row r="23" spans="1:10" ht="24" customHeight="1">
      <c r="A23" s="19"/>
      <c r="B23" s="21">
        <v>8</v>
      </c>
      <c r="C23" s="14" t="s">
        <v>80</v>
      </c>
      <c r="D23" s="13" t="s">
        <v>51</v>
      </c>
      <c r="E23" s="15">
        <v>139</v>
      </c>
      <c r="F23" s="16">
        <v>75</v>
      </c>
      <c r="G23" s="16"/>
      <c r="H23" s="16">
        <f t="shared" si="2"/>
        <v>75</v>
      </c>
      <c r="I23" s="30"/>
      <c r="J23" s="16">
        <f t="shared" si="1"/>
        <v>10425</v>
      </c>
    </row>
    <row r="24" spans="1:10" ht="24" customHeight="1">
      <c r="A24" s="19"/>
      <c r="B24" s="22"/>
      <c r="C24" s="14" t="s">
        <v>81</v>
      </c>
      <c r="D24" s="20" t="s">
        <v>82</v>
      </c>
      <c r="E24" s="15">
        <v>107</v>
      </c>
      <c r="F24" s="16">
        <v>75</v>
      </c>
      <c r="G24" s="16"/>
      <c r="H24" s="16">
        <f t="shared" si="2"/>
        <v>75</v>
      </c>
      <c r="I24" s="30"/>
      <c r="J24" s="16">
        <f t="shared" si="1"/>
        <v>8025</v>
      </c>
    </row>
    <row r="25" spans="1:10" ht="24" customHeight="1">
      <c r="A25" s="19"/>
      <c r="B25" s="13">
        <v>9</v>
      </c>
      <c r="C25" s="23" t="s">
        <v>48</v>
      </c>
      <c r="D25" s="19" t="s">
        <v>49</v>
      </c>
      <c r="E25" s="15">
        <v>7</v>
      </c>
      <c r="F25" s="24">
        <v>68</v>
      </c>
      <c r="G25" s="24"/>
      <c r="H25" s="16">
        <f t="shared" si="2"/>
        <v>68</v>
      </c>
      <c r="I25" s="33"/>
      <c r="J25" s="16">
        <f t="shared" si="1"/>
        <v>476</v>
      </c>
    </row>
    <row r="26" spans="1:10" ht="24" customHeight="1">
      <c r="A26" s="12" t="s">
        <v>83</v>
      </c>
      <c r="B26" s="13">
        <v>10</v>
      </c>
      <c r="C26" s="23" t="s">
        <v>84</v>
      </c>
      <c r="D26" s="19" t="s">
        <v>85</v>
      </c>
      <c r="E26" s="15">
        <v>208</v>
      </c>
      <c r="F26" s="24">
        <v>75</v>
      </c>
      <c r="G26" s="24">
        <v>75</v>
      </c>
      <c r="H26" s="24">
        <f t="shared" si="2"/>
        <v>150</v>
      </c>
      <c r="I26" s="33"/>
      <c r="J26" s="24">
        <f t="shared" si="1"/>
        <v>31200</v>
      </c>
    </row>
    <row r="27" spans="1:10" ht="24" customHeight="1">
      <c r="A27" s="25" t="s">
        <v>59</v>
      </c>
      <c r="B27" s="26"/>
      <c r="C27" s="26"/>
      <c r="D27" s="27"/>
      <c r="E27" s="28">
        <f>SUM(E4:E26)</f>
        <v>1942.5</v>
      </c>
      <c r="F27" s="16"/>
      <c r="G27" s="16"/>
      <c r="H27" s="16"/>
      <c r="I27" s="30"/>
      <c r="J27" s="16"/>
    </row>
    <row r="29" ht="14.25">
      <c r="J29" s="1">
        <f>SUM(J4:J28)</f>
        <v>239686.5</v>
      </c>
    </row>
  </sheetData>
  <sheetProtection/>
  <mergeCells count="20">
    <mergeCell ref="A1:I1"/>
    <mergeCell ref="A27:C27"/>
    <mergeCell ref="A2:A3"/>
    <mergeCell ref="A4:A14"/>
    <mergeCell ref="A15:A21"/>
    <mergeCell ref="A22:A25"/>
    <mergeCell ref="B2:B3"/>
    <mergeCell ref="B4:B10"/>
    <mergeCell ref="B13:B14"/>
    <mergeCell ref="B15:B17"/>
    <mergeCell ref="B18:B21"/>
    <mergeCell ref="B23:B24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戴迎红</cp:lastModifiedBy>
  <cp:lastPrinted>2022-05-16T08:23:00Z</cp:lastPrinted>
  <dcterms:created xsi:type="dcterms:W3CDTF">2012-05-30T01:30:27Z</dcterms:created>
  <dcterms:modified xsi:type="dcterms:W3CDTF">2022-05-23T03:11:01Z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F981C9A5FA4D4F88A733195E5F726717</vt:lpwstr>
  </property>
</Properties>
</file>