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firstSheet="3" activeTab="3"/>
  </bookViews>
  <sheets>
    <sheet name="1" sheetId="2" state="hidden" r:id="rId1"/>
    <sheet name="汇总表" sheetId="3" state="hidden" r:id="rId2"/>
    <sheet name="修改后" sheetId="4" state="hidden" r:id="rId3"/>
    <sheet name="项目库" sheetId="8" r:id="rId4"/>
  </sheets>
  <definedNames>
    <definedName name="_xlnm._FilterDatabase" localSheetId="0" hidden="1">'1'!$A$3:$W$454</definedName>
    <definedName name="_xlnm._FilterDatabase" localSheetId="1" hidden="1">汇总表!$A$3:$T$468</definedName>
    <definedName name="_xlnm._FilterDatabase" localSheetId="2" hidden="1">修改后!$A$3:$T$317</definedName>
    <definedName name="_xlnm._FilterDatabase" localSheetId="3" hidden="1">项目库!$A$3:$V$312</definedName>
    <definedName name="_xlnm.Print_Titles" localSheetId="1">汇总表!$2:$3</definedName>
    <definedName name="_xlnm.Print_Area" localSheetId="1">汇总表!$A$34:$T$52</definedName>
    <definedName name="_xlnm.Print_Titles" localSheetId="2">修改后!$2:$3</definedName>
    <definedName name="_xlnm.Print_Titles" localSheetId="3">项目库!$1:$3</definedName>
    <definedName name="_xlnm.Print_Area" localSheetId="3">项目库!$A$1:$V$312</definedName>
  </definedNames>
  <calcPr calcId="144525"/>
</workbook>
</file>

<file path=xl/sharedStrings.xml><?xml version="1.0" encoding="utf-8"?>
<sst xmlns="http://schemas.openxmlformats.org/spreadsheetml/2006/main" count="17468" uniqueCount="3125">
  <si>
    <t>2024年财政衔接推进乡村振兴项目库入库项目（征求意见稿）</t>
  </si>
  <si>
    <t>序
号</t>
  </si>
  <si>
    <t>项目实施地点</t>
  </si>
  <si>
    <t>项目类别</t>
  </si>
  <si>
    <t>产业合作社
名称</t>
  </si>
  <si>
    <t>项目名称</t>
  </si>
  <si>
    <t>建设性质(新建、改建、续建）</t>
  </si>
  <si>
    <t>建设任务
（建设内容）</t>
  </si>
  <si>
    <t>总投资（万元）</t>
  </si>
  <si>
    <t>资金来源
（万元）</t>
  </si>
  <si>
    <t>项目覆盖总户数</t>
  </si>
  <si>
    <t>项目覆盖总人数</t>
  </si>
  <si>
    <t>受益
脱贫户</t>
  </si>
  <si>
    <t>责任
单位</t>
  </si>
  <si>
    <t>群众是否参与</t>
  </si>
  <si>
    <t>绩效目标</t>
  </si>
  <si>
    <t>备注</t>
  </si>
  <si>
    <t>村类型</t>
  </si>
  <si>
    <t>乡镇</t>
  </si>
  <si>
    <t>行政村</t>
  </si>
  <si>
    <t>自然村</t>
  </si>
  <si>
    <t>产业发展/乡村建设行动</t>
  </si>
  <si>
    <t>其中，乡村建设行动(农村基础设施/人居环境整治/农村公共服务)</t>
  </si>
  <si>
    <t>财政投入</t>
  </si>
  <si>
    <t>其他资金</t>
  </si>
  <si>
    <t>户</t>
  </si>
  <si>
    <t>人</t>
  </si>
  <si>
    <t>合计</t>
  </si>
  <si>
    <t>大鄣山乡</t>
  </si>
  <si>
    <t>产业发展</t>
  </si>
  <si>
    <t>大鄣山云上茶业生产基地</t>
  </si>
  <si>
    <t>新建</t>
  </si>
  <si>
    <t>新建加工厂房1818.04平方米、冷库196.8平方米、附属用房232.9平方米</t>
  </si>
  <si>
    <t>大鄣山乡人民政府</t>
  </si>
  <si>
    <t>是</t>
  </si>
  <si>
    <t>提高群众满意度，方便茶叶等农作物的加工，带动脱贫户就业，增加集体收入，收益期≥15年</t>
  </si>
  <si>
    <t>省定</t>
  </si>
  <si>
    <t>程村村</t>
  </si>
  <si>
    <t>农村公共服务</t>
  </si>
  <si>
    <t>钟锅观景平台及栏杆项目</t>
  </si>
  <si>
    <t>1.观景平台63平，长7m，宽9m
2.观景平台49平，长7m,宽7m
3.护栏50m 仿古树纹栏杆
4.仿古树纹栏杆590m</t>
  </si>
  <si>
    <t>1.观景平台63平，长7m，宽9m;2.观景平台49平，长7m,宽7m;3.护栏50m 仿古树纹栏杆,为群众游览提供便利，保障群众出行安全。</t>
  </si>
  <si>
    <t>十四五市重点村</t>
  </si>
  <si>
    <t>人居环境整治</t>
  </si>
  <si>
    <t>人居环境整治313户项目</t>
  </si>
  <si>
    <t>1.313户门前屋后整治，建筑材料乱堆乱放整治，拆棚50座；2.购置中型垃圾桶60个；3.购置垃圾车  2  辆（人力三轮车 1  辆、电动/摩托三轮车1  辆）；4.村内水沟扩容20m,包括开挖，浇灌，青石板铺垫，长185m，1.5m,厚5CM</t>
  </si>
  <si>
    <t>1.313户门前屋后整治，建筑材料乱堆乱放整治，拆棚50座；2.购置中型垃圾桶60个；3.购置垃圾车提升村庄人居环境，提高群众满意度。</t>
  </si>
  <si>
    <t>农村基础设施</t>
  </si>
  <si>
    <t>新村弱电改造项目</t>
  </si>
  <si>
    <t>改建</t>
  </si>
  <si>
    <t>1500m新村弱电改造，开挖，埋管，回填，三线预埋。</t>
  </si>
  <si>
    <t>1500m新村弱电改造，改善人居生活条件，提升群众满意度，方便生产生活。</t>
  </si>
  <si>
    <t>程村壹号民宿项目</t>
  </si>
  <si>
    <r>
      <rPr>
        <sz val="10"/>
        <color theme="1"/>
        <rFont val="宋体"/>
        <charset val="134"/>
      </rPr>
      <t>地面面积288平方米 （长 29.52 米、宽 9.76米），建筑面积二层半，隔墙  314  平方米，</t>
    </r>
    <r>
      <rPr>
        <sz val="10"/>
        <rFont val="宋体"/>
        <charset val="134"/>
      </rPr>
      <t>粉刷1885平方米（双面粉刷）</t>
    </r>
  </si>
  <si>
    <t>新建石城旅游风景区民宿项目，完善旅游风景区配套设施，提升群众满意度，增加村民收入，提高群众满意度。</t>
  </si>
  <si>
    <t>新村排水沟重修加宽</t>
  </si>
  <si>
    <t>1.新村的排水沟80米破碎挖土方；2.钢筋加固涵洞80米，3.混泥土2米×50cm×170</t>
  </si>
  <si>
    <t>1.新村的排水沟80米破碎挖土方；2.钢筋加固涵洞80米，3.混泥土2米×50cm×170；改善人居生活条件，提升群众满意度，方便生产生活。</t>
  </si>
  <si>
    <t>程村股份经济合作联合社</t>
  </si>
  <si>
    <t>猕猴桃果园后续管护</t>
  </si>
  <si>
    <t>续建</t>
  </si>
  <si>
    <t>15亩猕猴桃果园进行除草、施肥、喷洒农药的人工费和材料费</t>
  </si>
  <si>
    <t>日常维护猕猴桃果园，对15亩猕猴桃果园进行除草、施肥、喷洒农药，达到稳产增产目的，提高村民收入，提升群众满意度。</t>
  </si>
  <si>
    <t>市定</t>
  </si>
  <si>
    <t>西山村</t>
  </si>
  <si>
    <t>乡村建设行动</t>
  </si>
  <si>
    <t>西山村汇车道项目</t>
  </si>
  <si>
    <t>新建65处汇车道，通源至西山村委会汇车道875平方，西山至低坑汇车道450平方，</t>
  </si>
  <si>
    <t>1.新建65处汇车道，解决西山村会车困难问题；2.方便群众生产生活出行，保障群众出行安全。3.方便高头山、低坑组200多名村民来西山办事、出行。</t>
  </si>
  <si>
    <t>十四五重点村</t>
  </si>
  <si>
    <t>村庄整治</t>
  </si>
  <si>
    <t>西山村村庄环境整治项目</t>
  </si>
  <si>
    <t>西山村村庄环境整治项目（一）</t>
  </si>
  <si>
    <t xml:space="preserve">新建1.牛头山排水沟长100米高1.2米宽0.6米 2.牛头山排水沟长100米高0.8米宽0.2米 ，石磅30立方3.石门排水沟长33米高0.2米 4. 田垅 排水沟长44米高2.5米宽0.8米  5.硬化晒谷场长22米宽4米厚0.2米 （钢筋混凝结构）6..购置垃圾桶360只  、摩托垃圾车1辆、购置电动垃圾车2辆 </t>
  </si>
  <si>
    <t>1.提升西山村基础设施建设，改善牛头山组、石门组排水不良状况，提升村民的生活质量和保障村民房屋安全。
2.解决田垅村因水毁导致排水渠倒塌堵塞，毁坏农田的排水设施，改建晒谷场，方便农户生活生产迫切需求，方便村民晒农作物，提升群众生活品质，增加满意度。</t>
  </si>
  <si>
    <t>西山村饮水保障项目</t>
  </si>
  <si>
    <t>1.改建6吨蓄水池1座 2.更换32号水管200米 ；25号水管3000米 3.新建消防水池2座50水管600米</t>
  </si>
  <si>
    <t>1.解决外汰组枯水期水源缺水水源不足问题，保障群众饮水安全。2.新建消防水池不仅有利于解决西山新村等周围片区的火灾防控问题，还可以在枯水期解决群众生产生活用水问题，提升群众生活质量，提高群众满意度。</t>
  </si>
  <si>
    <t>村庄基础设施</t>
  </si>
  <si>
    <t>公路护栏</t>
  </si>
  <si>
    <t>西山村公路护栏</t>
  </si>
  <si>
    <t>公路护栏5处2760米</t>
  </si>
  <si>
    <t>解决西山村5处因多发事故地段安装公路护栏，保障村民出行安全，提升群众生活品质，增加满意度。</t>
  </si>
  <si>
    <t>婺源县大鄣山乡西山村股份经济合作社</t>
  </si>
  <si>
    <t>新建厂房350平方，周边硬化200平方米。</t>
  </si>
  <si>
    <t>1.新建厂房350平方米及其配套附属设施建设.
2.增加村集体年收入带动24户脱贫户就业增收。</t>
  </si>
  <si>
    <t>三角山</t>
  </si>
  <si>
    <t>村道硬化</t>
  </si>
  <si>
    <t>西山村三角山道路硬化</t>
  </si>
  <si>
    <t>硬化道路长1750米宽3米厚0.18米</t>
  </si>
  <si>
    <t>1.实现全村最后一个自然村道路硬化，解决村民生产出行问题，保障群众出行安全。
2.改善村民生产作业道路，方便农户生产农产品运输。</t>
  </si>
  <si>
    <t>县定</t>
  </si>
  <si>
    <t>和村村</t>
  </si>
  <si>
    <t>黄砂</t>
  </si>
  <si>
    <t>和村黄砂组村庄环境整治项目</t>
  </si>
  <si>
    <t>1000平方米铺石板、30盏公共照明设施；长72米*宽1.2米*高4米石磅；铺设自来50水管 600  米</t>
  </si>
  <si>
    <t>提升人居生活环境，改善居住条件，方便群众生产生活。</t>
  </si>
  <si>
    <t>县定重点村</t>
  </si>
  <si>
    <t>方村</t>
  </si>
  <si>
    <t>和村方村组村庄环境整治项目</t>
  </si>
  <si>
    <r>
      <rPr>
        <sz val="10"/>
        <rFont val="宋体"/>
        <charset val="134"/>
      </rPr>
      <t>1000平方米铺石板、25盏公共照明设施、</t>
    </r>
    <r>
      <rPr>
        <sz val="10"/>
        <color theme="1"/>
        <rFont val="宋体"/>
        <charset val="134"/>
      </rPr>
      <t>300平方米路面硬化</t>
    </r>
    <r>
      <rPr>
        <sz val="10"/>
        <rFont val="宋体"/>
        <charset val="134"/>
      </rPr>
      <t>、26米溪埠维修</t>
    </r>
  </si>
  <si>
    <t>和村</t>
  </si>
  <si>
    <t>和村方村组新农田水利设施项目</t>
  </si>
  <si>
    <r>
      <rPr>
        <sz val="10"/>
        <rFont val="宋体"/>
        <charset val="134"/>
      </rPr>
      <t>新建石碣</t>
    </r>
    <r>
      <rPr>
        <u/>
        <sz val="10"/>
        <rFont val="宋体"/>
        <charset val="134"/>
      </rPr>
      <t xml:space="preserve">  1  </t>
    </r>
    <r>
      <rPr>
        <sz val="10"/>
        <rFont val="宋体"/>
        <charset val="134"/>
      </rPr>
      <t>座（长</t>
    </r>
    <r>
      <rPr>
        <u/>
        <sz val="10"/>
        <rFont val="宋体"/>
        <charset val="134"/>
      </rPr>
      <t xml:space="preserve">  25  </t>
    </r>
    <r>
      <rPr>
        <sz val="10"/>
        <rFont val="宋体"/>
        <charset val="134"/>
      </rPr>
      <t>米、上宽</t>
    </r>
    <r>
      <rPr>
        <u/>
        <sz val="10"/>
        <rFont val="宋体"/>
        <charset val="134"/>
      </rPr>
      <t xml:space="preserve"> 2  </t>
    </r>
    <r>
      <rPr>
        <sz val="10"/>
        <rFont val="宋体"/>
        <charset val="134"/>
      </rPr>
      <t>米、下宽</t>
    </r>
    <r>
      <rPr>
        <u/>
        <sz val="10"/>
        <rFont val="宋体"/>
        <charset val="134"/>
      </rPr>
      <t xml:space="preserve">  2.5  </t>
    </r>
    <r>
      <rPr>
        <sz val="10"/>
        <rFont val="宋体"/>
        <charset val="134"/>
      </rPr>
      <t>米、高</t>
    </r>
    <r>
      <rPr>
        <u/>
        <sz val="10"/>
        <rFont val="宋体"/>
        <charset val="134"/>
      </rPr>
      <t xml:space="preserve"> 3  </t>
    </r>
    <r>
      <rPr>
        <sz val="10"/>
        <rFont val="宋体"/>
        <charset val="134"/>
      </rPr>
      <t>米）共</t>
    </r>
    <r>
      <rPr>
        <u/>
        <sz val="10"/>
        <rFont val="宋体"/>
        <charset val="134"/>
      </rPr>
      <t xml:space="preserve">  150  </t>
    </r>
    <r>
      <rPr>
        <sz val="10"/>
        <rFont val="宋体"/>
        <charset val="134"/>
      </rPr>
      <t>立方米；维修方村组水渠长  460 米、宽 0.4 米、深 0.4 米共，浇筑水渠壁厚  0.1 米</t>
    </r>
  </si>
  <si>
    <t>加强基础设施，为农民增收</t>
  </si>
  <si>
    <t>和村和村组村庄环境整治项目</t>
  </si>
  <si>
    <t>和村组村道新铺青石板（列出每条村道/巷道长 250 米、宽 2 米共 500 平方米，青石板规格长 0.6米、宽 0.3 米、厚 0.03 米）；新建公路涵洞  5 处（洞长  7 米、洞宽 1.2  米、洞高 1  米、管长 1  米）；垃圾中转站长8米、宽6米、48平方米；分类垃圾桶6组、小垃圾桶100个</t>
  </si>
  <si>
    <t>血树源、九阄、角子尖、昌坞</t>
  </si>
  <si>
    <t>和村血树源血树源、九阄、角子尖、昌坞组村庄环境整治</t>
  </si>
  <si>
    <r>
      <rPr>
        <sz val="10"/>
        <rFont val="宋体"/>
        <charset val="134"/>
      </rPr>
      <t>血树源组新建排水沟</t>
    </r>
    <r>
      <rPr>
        <u/>
        <sz val="10"/>
        <rFont val="宋体"/>
        <charset val="134"/>
      </rPr>
      <t xml:space="preserve"> 1 </t>
    </r>
    <r>
      <rPr>
        <sz val="10"/>
        <rFont val="宋体"/>
        <charset val="134"/>
      </rPr>
      <t>处（列出每处沟长</t>
    </r>
    <r>
      <rPr>
        <u/>
        <sz val="10"/>
        <rFont val="宋体"/>
        <charset val="134"/>
      </rPr>
      <t xml:space="preserve"> 30 </t>
    </r>
    <r>
      <rPr>
        <sz val="10"/>
        <rFont val="宋体"/>
        <charset val="134"/>
      </rPr>
      <t>米、沟宽</t>
    </r>
    <r>
      <rPr>
        <u/>
        <sz val="10"/>
        <rFont val="宋体"/>
        <charset val="134"/>
      </rPr>
      <t xml:space="preserve"> 0.3 </t>
    </r>
    <r>
      <rPr>
        <sz val="10"/>
        <rFont val="宋体"/>
        <charset val="134"/>
      </rPr>
      <t>米、沟深</t>
    </r>
    <r>
      <rPr>
        <u/>
        <sz val="10"/>
        <rFont val="宋体"/>
        <charset val="134"/>
      </rPr>
      <t xml:space="preserve"> 0.3 </t>
    </r>
    <r>
      <rPr>
        <sz val="10"/>
        <rFont val="宋体"/>
        <charset val="134"/>
      </rPr>
      <t>米、浇筑沟壁厚</t>
    </r>
    <r>
      <rPr>
        <u/>
        <sz val="10"/>
        <rFont val="宋体"/>
        <charset val="134"/>
      </rPr>
      <t xml:space="preserve"> 0.1 </t>
    </r>
    <r>
      <rPr>
        <sz val="10"/>
        <rFont val="宋体"/>
        <charset val="134"/>
      </rPr>
      <t>米），血树源组新建蓄水池  1  座（列出每座池长 1.2 米、池宽 1  米、池高/池深  1  米），血树源、九阄、角子尖、昌坞组公共照明设施 21  盏（太阳能立杆 21 盏，立杆的注明杆高度  6米）；新建岸坡（石磅）  2 座（角子尖长 40米、上宽 1  米、下宽  1.5  米、高 3.5  米、血树源长 15米、上宽 1  米、下宽  1.5  米、高 2 米）共180立方米；九阄、血树源组铺设20自来水管 450  米；新建便民桥   1  座桥长  8   米、桥宽  1.5   米、桥高   3.5   米）</t>
    </r>
  </si>
  <si>
    <t>提升人居环境</t>
  </si>
  <si>
    <t>角子尖</t>
  </si>
  <si>
    <t>和村股份经济合作社</t>
  </si>
  <si>
    <t>和村角子尖组茶园幼苗抚育项目</t>
  </si>
  <si>
    <t>茶园幼苗抚育  60 亩</t>
  </si>
  <si>
    <t>增加农民收入</t>
  </si>
  <si>
    <t>九阄</t>
  </si>
  <si>
    <t>和村九阄组村公路安全护栏建设项目</t>
  </si>
  <si>
    <r>
      <rPr>
        <sz val="10"/>
        <rFont val="宋体"/>
        <charset val="134"/>
      </rPr>
      <t>公路安全护栏</t>
    </r>
    <r>
      <rPr>
        <u/>
        <sz val="10"/>
        <rFont val="宋体"/>
        <charset val="134"/>
      </rPr>
      <t xml:space="preserve"> 2 </t>
    </r>
    <r>
      <rPr>
        <sz val="10"/>
        <rFont val="宋体"/>
        <charset val="134"/>
      </rPr>
      <t>处共</t>
    </r>
    <r>
      <rPr>
        <u/>
        <sz val="10"/>
        <rFont val="宋体"/>
        <charset val="134"/>
      </rPr>
      <t xml:space="preserve">  2000  </t>
    </r>
    <r>
      <rPr>
        <sz val="10"/>
        <rFont val="宋体"/>
        <charset val="134"/>
      </rPr>
      <t>米</t>
    </r>
  </si>
  <si>
    <t>戴村村</t>
  </si>
  <si>
    <t>戴村一、二组环境整治</t>
  </si>
  <si>
    <t>新建排水沟3处，共计长2100米，均宽2米，均高2.5米，底厚0.1米；河道清淤长2100米，均宽2米、深0.4米</t>
  </si>
  <si>
    <t>消除安全隐患，方便群众出行，美化村庄环境，提升群众满意度</t>
  </si>
  <si>
    <t>重点村</t>
  </si>
  <si>
    <t>戴村老瑶基停车场提升改造</t>
  </si>
  <si>
    <t>1513平方米沥青路面，人工增高井深与地面平行，以及对破损井盖修复；新建排水沟长100米、深0.3米、宽0.3米；沥青路面划线280平方米；水沟盖板长100米</t>
  </si>
  <si>
    <t>提高群众满意度，方便群众出行</t>
  </si>
  <si>
    <t>戴村三、四组环境整治</t>
  </si>
  <si>
    <t>新铺吸水砖长20米、宽5米共计100平方米；新建便民桥4座，总长20米、总宽8米、均高3米；新安装太阳能挂壁路灯50盏；安装村道护栏共4处，累计长500米；拆除危旧房5栋，共计350平方米、维修危旧房1栋共计50平方米；石桌石凳2副、议事亭1座；</t>
  </si>
  <si>
    <t>提高群众满意度，方便群众解决日常稻谷及各类农作物的晾晒问题，方便群众出行</t>
  </si>
  <si>
    <t>戴村一、二组晒谷场硬化</t>
  </si>
  <si>
    <t>晒谷场长70米、宽20米共计1500平方米；</t>
  </si>
  <si>
    <t>提高群众满意度，消除安全隐患，方便群众出行</t>
  </si>
  <si>
    <t>戴村五、六组安全饮水保障项目</t>
  </si>
  <si>
    <t>铺设θ32自来水水管长1000米；新建30吨不锈钢蓄水池1座；新安装水表150个；重建水塘1座，长10米、宽10米、清除淤泥2立方</t>
  </si>
  <si>
    <t>提高群众满意度，优化饮水管道建设，解决群众旱季用水难问题</t>
  </si>
  <si>
    <t>戴村五、六组拦水坝、石磅建设</t>
  </si>
  <si>
    <t>新建拦水坝一座，长9米，上宽1米、下宽3米、高2米；新建石磅1处，长60米、上宽1米、下宽1.5米、高2.8米</t>
  </si>
  <si>
    <t>提高群众满意度，优化村内河床环境</t>
  </si>
  <si>
    <t>乡村建设</t>
  </si>
  <si>
    <t>新时代文明实践站改造提升</t>
  </si>
  <si>
    <t>房顶改造240平方米；地面改造240平方米；墙面翻修、广告牌制作、门窗改造等新时代文明实践站建设</t>
  </si>
  <si>
    <t>创新新时代文明实践站办公环境，增加便民场所，提升群众满意度</t>
  </si>
  <si>
    <t>戴村村股份经济合作社</t>
  </si>
  <si>
    <t>戴村改建民宿项目</t>
  </si>
  <si>
    <t>维修村集体民宿一处，长30米、宽10米，含（9个客房）</t>
  </si>
  <si>
    <t>提高群众满意度，增加村集体收入，收益期≥15年，增加村集体收入，增加村内务工岗位，提升游客居住环境</t>
  </si>
  <si>
    <t>戴村一、二组充电桩建设</t>
  </si>
  <si>
    <t>新建充电桩5个（快充2个、慢充3个）</t>
  </si>
  <si>
    <t>增加村集体收入，收益期≥15年，提升游客出行方便</t>
  </si>
  <si>
    <t>建议加入旱厕拆除</t>
  </si>
  <si>
    <t>段莘乡</t>
  </si>
  <si>
    <t>东石村</t>
  </si>
  <si>
    <t>石佛村</t>
  </si>
  <si>
    <t>东石村石佛公共照明设施建设项目</t>
  </si>
  <si>
    <t>东石村照明设施；太阳能立杆30盏</t>
  </si>
  <si>
    <t>段莘乡人民政府</t>
  </si>
  <si>
    <t>东石村照明设施；太阳能立杆30盏。2.改善群众出行、生产、生活条件，提高群众满意度。</t>
  </si>
  <si>
    <t>非重点村</t>
  </si>
  <si>
    <t>段莘村</t>
  </si>
  <si>
    <t>新江岭</t>
  </si>
  <si>
    <t>段莘村股份经济合作联合社</t>
  </si>
  <si>
    <t>改建茶叶加工厂</t>
  </si>
  <si>
    <t>新建厂房1幢，占地面积350平方米（长22米、宽15.91米）、层数1层（层高6米）、总建筑面积350平方米，钢结构厂房</t>
  </si>
  <si>
    <t>参与务工，市场价格统一收购加工</t>
  </si>
  <si>
    <t>收益期≥2年，脱贫户年收入≥1.5万元，村集体年增加经济收入≥2万元</t>
  </si>
  <si>
    <t>阆山村</t>
  </si>
  <si>
    <t>碎石坞村</t>
  </si>
  <si>
    <t>——</t>
  </si>
  <si>
    <t>1.修建水沟长400m,宽30cm; 2.村内巷道水泥浇灌长400m，宽1.2m; 3.安装自来水建集水池1个长2m，宽2m，高1.2m（自来水主管PE  d50 管道200m，3.自来水支管ped32管道280m）</t>
  </si>
  <si>
    <t>方便群众生产生活，村民满意度≥95%。村民受益率≥95%。解决13户农户生产、生活、出行等问题。</t>
  </si>
  <si>
    <t>省定十四五重点村</t>
  </si>
  <si>
    <t>新寺村、外山村</t>
  </si>
  <si>
    <t>新建新寺至外山公路建设</t>
  </si>
  <si>
    <t>新建道路2.1公里，宽度7米</t>
  </si>
  <si>
    <t>安装公共照明设施28盏，方便群众生产生活，村民满意度≥95%。村民受益率≥95%。解决110户农户生产、生活、出行等问题。</t>
  </si>
  <si>
    <t>王家村</t>
  </si>
  <si>
    <t>人居环境整治整治</t>
  </si>
  <si>
    <t>1.修建水沟共444米（1、 20*20(60m)；2、30*30(240m);3、90*70(20m)；4、40*50(100m);5、70*40（24m）);2.村内巷道铺石板路710平方米；3.维修王家村水井长4m*宽2m*高1.3m,清淤泥，重新填红土方2立方。</t>
  </si>
  <si>
    <t>参与务工，农户全体受益</t>
  </si>
  <si>
    <t>改善农村生产生活条件，提升群众满意度和幸福感</t>
  </si>
  <si>
    <t>曹家村</t>
  </si>
  <si>
    <t>村内巷道铺石板路1140平方米</t>
  </si>
  <si>
    <t>新寺村</t>
  </si>
  <si>
    <t>前山后至新寺停车场路面硬化</t>
  </si>
  <si>
    <t>路面硬化长1.5公里，宽1.5米</t>
  </si>
  <si>
    <t>布源</t>
  </si>
  <si>
    <t>1.停车场进村小道与村中巷道硬化300米，宽1.2米，厚度10公分，村内两条主道铺石板路200米；2.安装自来水建集水池1个长2m，宽2m，高1.2m（自来水主管PE  d50 管道400m，3.自来水支管ped32管道480m）、维修村内4个小水塘；4.新建公共厕所1个20平方。</t>
  </si>
  <si>
    <t>坦里至李家山</t>
  </si>
  <si>
    <t>公路拓宽</t>
  </si>
  <si>
    <t>坦里村至李家山公路汇车点建设，硬化水泥路面2200平方</t>
  </si>
  <si>
    <t>改善人居环境，提升乡村品质，促进乡村旅游发展和农民增收。</t>
  </si>
  <si>
    <t>裔村</t>
  </si>
  <si>
    <t>西安至裔村机耕道硬化</t>
  </si>
  <si>
    <t>机耕道路长2.7公里</t>
  </si>
  <si>
    <t>1、方便车辆和行人安全</t>
  </si>
  <si>
    <t>大汜村</t>
  </si>
  <si>
    <t>大汜一组</t>
  </si>
  <si>
    <t>大汜村一组茶叶加工厂建设项目</t>
  </si>
  <si>
    <t>新建茶叶加工厂270平方,钢结构主体建设，长18米宽15米，高7米。</t>
  </si>
  <si>
    <t>预计增加村集体收入每年1万元，，带动村民就业岗位4个，带动4户脱贫户，群众满意率100%。</t>
  </si>
  <si>
    <t>官坑村</t>
  </si>
  <si>
    <t>八组</t>
  </si>
  <si>
    <t>婺源县段莘乡官坑村股份经济专业联合社</t>
  </si>
  <si>
    <t>官坑村官坑八组村道改造项目</t>
  </si>
  <si>
    <t>村道新铺青石板（长275米、宽1.5米,共412.5平方米，青石板规格长90米、宽60米、厚0.04米）</t>
  </si>
  <si>
    <t>1.村道新铺青石板，长75米、宽1.5米,厚0.04米；2.改善群众出行、生产、生活条件，提高群众满意度。</t>
  </si>
  <si>
    <t>官坑村弱电改造项目</t>
  </si>
  <si>
    <t>三线下地主干道1500米,三箱四线120平方线1100米，90平方线400米，网线及弱电线1500米。</t>
  </si>
  <si>
    <t>三线下地主干道1500米,三箱四线120平方线1100米，90平方线400米，网线及弱电线1500米，改善村容村貌。</t>
  </si>
  <si>
    <t>官坑村榨油厂维修改造项目</t>
  </si>
  <si>
    <t xml:space="preserve">1.室内维修长12米，宽7米，84平方米；（改建：吊顶，84㎡；
粉刷墙面210㎡；
地面硬化84㎡；
窗户更换7.68㎡，1.6米*1.6米。）
2.采购一套新榨油设备。
3.厂房租金1000元/年，租20年。               </t>
  </si>
  <si>
    <t>改造榨油厂，购买新式榨油设备，提高出油率。</t>
  </si>
  <si>
    <t>金坑村</t>
  </si>
  <si>
    <t>金村</t>
  </si>
  <si>
    <t>金坑村金村组安全饮水保障项目</t>
  </si>
  <si>
    <t>改建/新建</t>
  </si>
  <si>
    <t>1.维修蓄水池1座：长3.6米宽3,5米高2米;2.铺设φ40PE水管3200米，φ50PE水管530米，φ32PE水管240米，φ25PE水管380米；3.1米*1米*1.5米过滤池2个；4.路面硬化长370米*1米*0.08米（机耕道按20CM碎石计算)。</t>
  </si>
  <si>
    <t>1.改善群众生产、生活用水条件，提高群众满意度。</t>
  </si>
  <si>
    <t>市定十四五重点村</t>
  </si>
  <si>
    <t>金坑村金村组村庄整治项目</t>
  </si>
  <si>
    <t>1.新铺老石板长380米*宽1.2米（老石板规格不一）；2.整治废旧棚4处，约60平米；3.排水沟120米，30*30；4.水塘清於3处，约60㎡；5.鸡舍26个；6.水泥地硬化100㎡，厚0.08米。</t>
  </si>
  <si>
    <t>1.改善群众出行、生产生活条件，提升群众幸福指数。</t>
  </si>
  <si>
    <t>金村新区</t>
  </si>
  <si>
    <t>金坑村新区组石磅一期整治项目</t>
  </si>
  <si>
    <t>石磅长135米*宽1.0米*高3.9米</t>
  </si>
  <si>
    <t>1.改善群众生产生活条件，提升群众幸福指数</t>
  </si>
  <si>
    <t>金坑村新区组石磅二期整治项目</t>
  </si>
  <si>
    <t>石磅长145米*宽1.0米*高4米</t>
  </si>
  <si>
    <t>金村新村</t>
  </si>
  <si>
    <t>金坑村新村组石磅整治项目</t>
  </si>
  <si>
    <t>1.铺设φ40水泥管22米；2.石磅长63米*宽1.2米*高3米；导水渠20米，40*50.</t>
  </si>
  <si>
    <t>1.改善群众出行、生产生活条件，提高群众满意度</t>
  </si>
  <si>
    <t>金坑村罗坑组</t>
  </si>
  <si>
    <t>金坑村罗坑组屋背公路硬化建设项目</t>
  </si>
  <si>
    <t>公路硬化长400米*宽4米*高0.20米</t>
  </si>
  <si>
    <t>金坑村罗坑组村庄整治项目</t>
  </si>
  <si>
    <t>1.石磅3处：长18米*宽1米*5.6米，长9米*宽1米*高2.6米，长3米*宽1米*高1.8米；2.石碣现浇长3.8米*宽1.2米*高1.9米；3.废旧棚6处，水塘清理24㎡；4.地面硬化160㎡，厚0.08米，水沟120米，30*30；5.竹篱笆160米；6.鸡舍8个。</t>
  </si>
  <si>
    <t>1.改善群众出行、生产生活条件，提升群众幸福指数</t>
  </si>
  <si>
    <t>金坑村腾坑组</t>
  </si>
  <si>
    <t>金坑村腾坑组岸坡整治项目</t>
  </si>
  <si>
    <t>1.石磅3座；长12米*宽1.0米*高2米，长10米*宽1米*高1.5米，长5米*宽1米*高3米；2.石碣现浇，长5米*宽1米*高3米；3.水沟长25米，30*30</t>
  </si>
  <si>
    <t>婺源县段莘乡金坑村股份经济合作联合社</t>
  </si>
  <si>
    <t>金坑村腾坑组茶园管护项目</t>
  </si>
  <si>
    <t>茶园管护</t>
  </si>
  <si>
    <t>100亩茶园除草、翻挖、补植、施肥（补苗1万株、施肥6吨、人工300个）</t>
  </si>
  <si>
    <t>1.提高群众生活收入，提升群众幸福指数</t>
  </si>
  <si>
    <t>中村</t>
  </si>
  <si>
    <t>中村三四组</t>
  </si>
  <si>
    <t>中村三四组路面硬化项目</t>
  </si>
  <si>
    <t>路面硬化长1100米、宽1.2米、厚0.1米。</t>
  </si>
  <si>
    <t>庆源村</t>
  </si>
  <si>
    <t>梧村</t>
  </si>
  <si>
    <t>梧村农田护磅</t>
  </si>
  <si>
    <t>石磅长145米*宽1米*高2米</t>
  </si>
  <si>
    <t>市定十三五脱贫村</t>
  </si>
  <si>
    <t>长源岭村</t>
  </si>
  <si>
    <t>长源岭村会车点</t>
  </si>
  <si>
    <t>新建汇车道12处（每处长20米、宽2.5米、厚18米），占地600平方米</t>
  </si>
  <si>
    <t>婺源县段莘乡庆源村股份经济合作联合社</t>
  </si>
  <si>
    <t>庆源种植粽叶100亩项目</t>
  </si>
  <si>
    <t>100亩土地除草、翻挖、种植、施肥</t>
  </si>
  <si>
    <t>槎口村</t>
  </si>
  <si>
    <t>方坑</t>
  </si>
  <si>
    <t>槎口</t>
  </si>
  <si>
    <t>婺源县段莘乡槎口村股份经济专业联合社</t>
  </si>
  <si>
    <t>古寺下至方坑公路</t>
  </si>
  <si>
    <t>维修</t>
  </si>
  <si>
    <t>水毁塌方长；6米，宽；1.5米，高；6米（其中砼1米高）</t>
  </si>
  <si>
    <t>1..改善群众出行、生产、生活条件，提高群众满意度，方便方坑千亩白茶务工。</t>
  </si>
  <si>
    <t>古寺下</t>
  </si>
  <si>
    <t>四组灌溉水渠</t>
  </si>
  <si>
    <t>新建/改建</t>
  </si>
  <si>
    <t>1；水渠长；1620米，宽；0.5米，高0.5米。
2；石碣；长3米，高；2.5，宽2米，灌溉水田152亩</t>
  </si>
  <si>
    <t>提高粮食产量，促进农民增收。群众满意率100%。</t>
  </si>
  <si>
    <t>修理加固防洪堤坝</t>
  </si>
  <si>
    <t xml:space="preserve">1；长；382米，宽；1.8米，高3米。
</t>
  </si>
  <si>
    <t>外侧洪水冲不垮，保护40多亩水田增产增收。</t>
  </si>
  <si>
    <t>厂房周边道路硬化</t>
  </si>
  <si>
    <t>面积：109.5平方米
（混凝土进户路面）</t>
  </si>
  <si>
    <t>方便白茶加工运输车辆入户行驶</t>
  </si>
  <si>
    <t>赋春镇</t>
  </si>
  <si>
    <t>赋春村</t>
  </si>
  <si>
    <t>赋春村赋春组枫树坡巷道改造项目</t>
  </si>
  <si>
    <r>
      <rPr>
        <sz val="10"/>
        <rFont val="仿宋"/>
        <charset val="134"/>
      </rPr>
      <t>巷道新铺青石板（巷道长</t>
    </r>
    <r>
      <rPr>
        <u/>
        <sz val="10"/>
        <rFont val="仿宋"/>
        <charset val="134"/>
      </rPr>
      <t xml:space="preserve"> 84  </t>
    </r>
    <r>
      <rPr>
        <sz val="10"/>
        <rFont val="仿宋"/>
        <charset val="134"/>
      </rPr>
      <t>米、均宽</t>
    </r>
    <r>
      <rPr>
        <u/>
        <sz val="10"/>
        <rFont val="仿宋"/>
        <charset val="134"/>
      </rPr>
      <t xml:space="preserve"> 3.9  </t>
    </r>
    <r>
      <rPr>
        <sz val="10"/>
        <rFont val="仿宋"/>
        <charset val="134"/>
      </rPr>
      <t>米共约</t>
    </r>
    <r>
      <rPr>
        <u/>
        <sz val="10"/>
        <rFont val="仿宋"/>
        <charset val="134"/>
      </rPr>
      <t xml:space="preserve"> 327.6  </t>
    </r>
    <r>
      <rPr>
        <sz val="10"/>
        <rFont val="仿宋"/>
        <charset val="134"/>
      </rPr>
      <t>平方米，青石板规格长</t>
    </r>
    <r>
      <rPr>
        <u/>
        <sz val="10"/>
        <rFont val="仿宋"/>
        <charset val="134"/>
      </rPr>
      <t xml:space="preserve"> 1.2 </t>
    </r>
    <r>
      <rPr>
        <sz val="10"/>
        <rFont val="仿宋"/>
        <charset val="134"/>
      </rPr>
      <t>米、宽</t>
    </r>
    <r>
      <rPr>
        <u/>
        <sz val="10"/>
        <rFont val="仿宋"/>
        <charset val="134"/>
      </rPr>
      <t xml:space="preserve"> 0.6 </t>
    </r>
    <r>
      <rPr>
        <sz val="10"/>
        <rFont val="仿宋"/>
        <charset val="134"/>
      </rPr>
      <t>米、厚</t>
    </r>
    <r>
      <rPr>
        <u/>
        <sz val="10"/>
        <rFont val="仿宋"/>
        <charset val="134"/>
      </rPr>
      <t xml:space="preserve"> 0.05 </t>
    </r>
    <r>
      <rPr>
        <sz val="10"/>
        <rFont val="仿宋"/>
        <charset val="134"/>
      </rPr>
      <t>米；巷道长</t>
    </r>
    <r>
      <rPr>
        <u/>
        <sz val="10"/>
        <rFont val="仿宋"/>
        <charset val="134"/>
      </rPr>
      <t xml:space="preserve"> 540 </t>
    </r>
    <r>
      <rPr>
        <sz val="10"/>
        <rFont val="仿宋"/>
        <charset val="134"/>
      </rPr>
      <t xml:space="preserve"> 米、均宽</t>
    </r>
    <r>
      <rPr>
        <u/>
        <sz val="10"/>
        <rFont val="仿宋"/>
        <charset val="134"/>
      </rPr>
      <t xml:space="preserve"> 2.2 </t>
    </r>
    <r>
      <rPr>
        <sz val="10"/>
        <rFont val="仿宋"/>
        <charset val="134"/>
      </rPr>
      <t>米共约</t>
    </r>
    <r>
      <rPr>
        <u/>
        <sz val="10"/>
        <rFont val="仿宋"/>
        <charset val="134"/>
      </rPr>
      <t xml:space="preserve"> 1188  </t>
    </r>
    <r>
      <rPr>
        <sz val="10"/>
        <rFont val="仿宋"/>
        <charset val="134"/>
      </rPr>
      <t>平方米，青石板规格长</t>
    </r>
    <r>
      <rPr>
        <u/>
        <sz val="10"/>
        <rFont val="仿宋"/>
        <charset val="134"/>
      </rPr>
      <t xml:space="preserve"> 0.6</t>
    </r>
    <r>
      <rPr>
        <sz val="10"/>
        <rFont val="仿宋"/>
        <charset val="134"/>
      </rPr>
      <t xml:space="preserve"> 米、宽</t>
    </r>
    <r>
      <rPr>
        <u/>
        <sz val="10"/>
        <rFont val="仿宋"/>
        <charset val="134"/>
      </rPr>
      <t xml:space="preserve"> 0.3</t>
    </r>
    <r>
      <rPr>
        <sz val="10"/>
        <rFont val="仿宋"/>
        <charset val="134"/>
      </rPr>
      <t xml:space="preserve"> 米、厚</t>
    </r>
    <r>
      <rPr>
        <u/>
        <sz val="10"/>
        <rFont val="仿宋"/>
        <charset val="134"/>
      </rPr>
      <t xml:space="preserve"> 0.03</t>
    </r>
    <r>
      <rPr>
        <sz val="10"/>
        <rFont val="仿宋"/>
        <charset val="134"/>
      </rPr>
      <t xml:space="preserve"> 米；三线下地 405米）</t>
    </r>
  </si>
  <si>
    <t>赋春镇人民政府</t>
  </si>
  <si>
    <t>参与评议，参与务工，带动村发展、脱贫户增收</t>
  </si>
  <si>
    <t>受益期限≥15年，全体村民居住通行环境得到改善，村民满意度≥95%。村民受益率≥95%。</t>
  </si>
  <si>
    <t>赋春村赋春组信丰路巷道改造项目</t>
  </si>
  <si>
    <r>
      <rPr>
        <sz val="10"/>
        <rFont val="仿宋"/>
        <charset val="134"/>
      </rPr>
      <t>巷道新铺青石板（巷道长</t>
    </r>
    <r>
      <rPr>
        <u/>
        <sz val="10"/>
        <rFont val="仿宋"/>
        <charset val="134"/>
      </rPr>
      <t xml:space="preserve"> 500  </t>
    </r>
    <r>
      <rPr>
        <sz val="10"/>
        <rFont val="仿宋"/>
        <charset val="134"/>
      </rPr>
      <t>米、均宽</t>
    </r>
    <r>
      <rPr>
        <u/>
        <sz val="10"/>
        <rFont val="仿宋"/>
        <charset val="134"/>
      </rPr>
      <t xml:space="preserve"> 2.2  </t>
    </r>
    <r>
      <rPr>
        <sz val="10"/>
        <rFont val="仿宋"/>
        <charset val="134"/>
      </rPr>
      <t>米共约</t>
    </r>
    <r>
      <rPr>
        <u/>
        <sz val="10"/>
        <rFont val="仿宋"/>
        <charset val="134"/>
      </rPr>
      <t xml:space="preserve"> 1100  </t>
    </r>
    <r>
      <rPr>
        <sz val="10"/>
        <rFont val="仿宋"/>
        <charset val="134"/>
      </rPr>
      <t>平方米，青石板规格长</t>
    </r>
    <r>
      <rPr>
        <u/>
        <sz val="10"/>
        <rFont val="仿宋"/>
        <charset val="134"/>
      </rPr>
      <t xml:space="preserve"> 0.6 </t>
    </r>
    <r>
      <rPr>
        <sz val="10"/>
        <rFont val="仿宋"/>
        <charset val="134"/>
      </rPr>
      <t>米、宽</t>
    </r>
    <r>
      <rPr>
        <u/>
        <sz val="10"/>
        <rFont val="仿宋"/>
        <charset val="134"/>
      </rPr>
      <t xml:space="preserve"> 0.3 </t>
    </r>
    <r>
      <rPr>
        <sz val="10"/>
        <rFont val="仿宋"/>
        <charset val="134"/>
      </rPr>
      <t>米、厚</t>
    </r>
    <r>
      <rPr>
        <u/>
        <sz val="10"/>
        <rFont val="仿宋"/>
        <charset val="134"/>
      </rPr>
      <t xml:space="preserve"> 0.03 </t>
    </r>
    <r>
      <rPr>
        <sz val="10"/>
        <rFont val="仿宋"/>
        <charset val="134"/>
      </rPr>
      <t>米；三线下地160米）</t>
    </r>
  </si>
  <si>
    <t>赋春村赋春组横街巷道改造项目</t>
  </si>
  <si>
    <r>
      <rPr>
        <sz val="10"/>
        <rFont val="仿宋"/>
        <charset val="134"/>
      </rPr>
      <t>巷道新铺青石板（巷道长</t>
    </r>
    <r>
      <rPr>
        <u/>
        <sz val="10"/>
        <rFont val="仿宋"/>
        <charset val="134"/>
      </rPr>
      <t xml:space="preserve"> 140  </t>
    </r>
    <r>
      <rPr>
        <sz val="10"/>
        <rFont val="仿宋"/>
        <charset val="134"/>
      </rPr>
      <t>米、均宽</t>
    </r>
    <r>
      <rPr>
        <u/>
        <sz val="10"/>
        <rFont val="仿宋"/>
        <charset val="134"/>
      </rPr>
      <t xml:space="preserve"> 3  </t>
    </r>
    <r>
      <rPr>
        <sz val="10"/>
        <rFont val="仿宋"/>
        <charset val="134"/>
      </rPr>
      <t>米共约</t>
    </r>
    <r>
      <rPr>
        <u/>
        <sz val="10"/>
        <rFont val="仿宋"/>
        <charset val="134"/>
      </rPr>
      <t xml:space="preserve"> 420  </t>
    </r>
    <r>
      <rPr>
        <sz val="10"/>
        <rFont val="仿宋"/>
        <charset val="134"/>
      </rPr>
      <t>平方米，青石板规格长</t>
    </r>
    <r>
      <rPr>
        <u/>
        <sz val="10"/>
        <rFont val="仿宋"/>
        <charset val="134"/>
      </rPr>
      <t xml:space="preserve"> 1.2 </t>
    </r>
    <r>
      <rPr>
        <sz val="10"/>
        <rFont val="仿宋"/>
        <charset val="134"/>
      </rPr>
      <t>米、宽</t>
    </r>
    <r>
      <rPr>
        <u/>
        <sz val="10"/>
        <rFont val="仿宋"/>
        <charset val="134"/>
      </rPr>
      <t xml:space="preserve"> 0.6 </t>
    </r>
    <r>
      <rPr>
        <sz val="10"/>
        <rFont val="仿宋"/>
        <charset val="134"/>
      </rPr>
      <t>米、厚</t>
    </r>
    <r>
      <rPr>
        <u/>
        <sz val="10"/>
        <rFont val="仿宋"/>
        <charset val="134"/>
      </rPr>
      <t xml:space="preserve"> 0.05 </t>
    </r>
    <r>
      <rPr>
        <sz val="10"/>
        <rFont val="仿宋"/>
        <charset val="134"/>
      </rPr>
      <t>米；巷道长</t>
    </r>
    <r>
      <rPr>
        <u/>
        <sz val="10"/>
        <rFont val="仿宋"/>
        <charset val="134"/>
      </rPr>
      <t xml:space="preserve"> 380 </t>
    </r>
    <r>
      <rPr>
        <sz val="10"/>
        <rFont val="仿宋"/>
        <charset val="134"/>
      </rPr>
      <t xml:space="preserve"> 米、均宽</t>
    </r>
    <r>
      <rPr>
        <u/>
        <sz val="10"/>
        <rFont val="仿宋"/>
        <charset val="134"/>
      </rPr>
      <t xml:space="preserve"> 2 </t>
    </r>
    <r>
      <rPr>
        <sz val="10"/>
        <rFont val="仿宋"/>
        <charset val="134"/>
      </rPr>
      <t>米共约</t>
    </r>
    <r>
      <rPr>
        <u/>
        <sz val="10"/>
        <rFont val="仿宋"/>
        <charset val="134"/>
      </rPr>
      <t xml:space="preserve"> 760  </t>
    </r>
    <r>
      <rPr>
        <sz val="10"/>
        <rFont val="仿宋"/>
        <charset val="134"/>
      </rPr>
      <t>平方米，青石板规格长</t>
    </r>
    <r>
      <rPr>
        <u/>
        <sz val="10"/>
        <rFont val="仿宋"/>
        <charset val="134"/>
      </rPr>
      <t xml:space="preserve"> 0.6</t>
    </r>
    <r>
      <rPr>
        <sz val="10"/>
        <rFont val="仿宋"/>
        <charset val="134"/>
      </rPr>
      <t xml:space="preserve"> 米、宽</t>
    </r>
    <r>
      <rPr>
        <u/>
        <sz val="10"/>
        <rFont val="仿宋"/>
        <charset val="134"/>
      </rPr>
      <t xml:space="preserve"> 0.3</t>
    </r>
    <r>
      <rPr>
        <sz val="10"/>
        <rFont val="仿宋"/>
        <charset val="134"/>
      </rPr>
      <t xml:space="preserve"> 米、厚</t>
    </r>
    <r>
      <rPr>
        <u/>
        <sz val="10"/>
        <rFont val="仿宋"/>
        <charset val="134"/>
      </rPr>
      <t xml:space="preserve"> 0.03</t>
    </r>
    <r>
      <rPr>
        <sz val="10"/>
        <rFont val="仿宋"/>
        <charset val="134"/>
      </rPr>
      <t xml:space="preserve"> 米；三线下地260米）</t>
    </r>
  </si>
  <si>
    <t>赋春村赋春组老小学巷道改造项目</t>
  </si>
  <si>
    <r>
      <rPr>
        <sz val="10"/>
        <rFont val="仿宋"/>
        <charset val="134"/>
      </rPr>
      <t>巷道新铺青石板（巷道长</t>
    </r>
    <r>
      <rPr>
        <u/>
        <sz val="10"/>
        <rFont val="仿宋"/>
        <charset val="134"/>
      </rPr>
      <t xml:space="preserve"> 350  </t>
    </r>
    <r>
      <rPr>
        <sz val="10"/>
        <rFont val="仿宋"/>
        <charset val="134"/>
      </rPr>
      <t>米、均宽</t>
    </r>
    <r>
      <rPr>
        <u/>
        <sz val="10"/>
        <rFont val="仿宋"/>
        <charset val="134"/>
      </rPr>
      <t xml:space="preserve"> 2.4  </t>
    </r>
    <r>
      <rPr>
        <sz val="10"/>
        <rFont val="仿宋"/>
        <charset val="134"/>
      </rPr>
      <t>米共约</t>
    </r>
    <r>
      <rPr>
        <u/>
        <sz val="10"/>
        <rFont val="仿宋"/>
        <charset val="134"/>
      </rPr>
      <t xml:space="preserve"> 840  </t>
    </r>
    <r>
      <rPr>
        <sz val="10"/>
        <rFont val="仿宋"/>
        <charset val="134"/>
      </rPr>
      <t>平方米，青石板规格长</t>
    </r>
    <r>
      <rPr>
        <u/>
        <sz val="10"/>
        <rFont val="仿宋"/>
        <charset val="134"/>
      </rPr>
      <t xml:space="preserve"> 0.6</t>
    </r>
    <r>
      <rPr>
        <sz val="10"/>
        <rFont val="仿宋"/>
        <charset val="134"/>
      </rPr>
      <t>米、宽</t>
    </r>
    <r>
      <rPr>
        <u/>
        <sz val="10"/>
        <rFont val="仿宋"/>
        <charset val="134"/>
      </rPr>
      <t xml:space="preserve"> 0.3 </t>
    </r>
    <r>
      <rPr>
        <sz val="10"/>
        <rFont val="仿宋"/>
        <charset val="134"/>
      </rPr>
      <t>米、厚</t>
    </r>
    <r>
      <rPr>
        <u/>
        <sz val="10"/>
        <rFont val="仿宋"/>
        <charset val="134"/>
      </rPr>
      <t xml:space="preserve"> 0.03 </t>
    </r>
    <r>
      <rPr>
        <sz val="10"/>
        <rFont val="仿宋"/>
        <charset val="134"/>
      </rPr>
      <t>米；三线下地160米）</t>
    </r>
  </si>
  <si>
    <t>冲田村</t>
  </si>
  <si>
    <t>上店组</t>
  </si>
  <si>
    <t>农村基层设施</t>
  </si>
  <si>
    <t>上店组晒谷场硬化项目</t>
  </si>
  <si>
    <t>1、晒谷场沥清硬化长188米、宽7米、厚0.08米、垫层 0.2米；
2、新建石磅376米（高1.5米*上宽0.5米、下宽0.8米）</t>
  </si>
  <si>
    <t>提升人居生活环境，改善居住条件，方便群众生活</t>
  </si>
  <si>
    <t>项目受益建档立卡脱贫人口≥10人，使用年限≥15年，项目受益人群满意度≥98%，项目受益建档立卡脱贫户满意度≥98%</t>
  </si>
  <si>
    <t>上店组村庄环境整治项目</t>
  </si>
  <si>
    <t>1.折棚、折乱搭建1个，150平方米（户主：齐雄雀）；
2.平整土地覆土1200平方；
3.做老砖花式墙800米、高1.2米；
4.种石榴红花树60棵。</t>
  </si>
  <si>
    <t>农村基
层设施</t>
  </si>
  <si>
    <t>上店组村道改造项目</t>
  </si>
  <si>
    <t>1、村道新铺青石板（长278米、宽2.5米共695平方米，青石板规格长0.6米、均宽0.3米、厚0.03米）
2、村道新铺青石板（长253米、宽1.7米共430平方米，青石板规格长0.6米、均宽0.3米、厚0.03米）
3、巷道水泥硬化长430米、均宽1.35米、厚0.1米</t>
  </si>
  <si>
    <t>沙坦组</t>
  </si>
  <si>
    <t>沙坦组村道改造项目</t>
  </si>
  <si>
    <t>1、村道新铺青石板（长360米、宽3米共1088平方米，青石板规格长0.6米、均宽0.3米、厚0.05米）
2、村道新铺青石板（长292米、宽2米共584平方米，青石板规格长0.6米、均宽0.3米、厚0.03 米）
3、巷道水泥硬化长440米、均宽1.5米、厚0.1米</t>
  </si>
  <si>
    <t>项目受益建档立卡脱贫人口≥17人，使用年限≥15年，项目受益人群满意度≥98%，项目受益建档立卡脱贫户满意度≥98%</t>
  </si>
  <si>
    <t>沙坦组沿河路改造提升项目</t>
  </si>
  <si>
    <t>1、晒谷场场地硬化长40米、宽16米、厚0.15米、垫层0.2米，填土方640平方米；
2、公路安全护栏1处共140米，花坛21个（长3米、高1.2米）；
3、村道水泥硬化长140米、宽1.5米、厚0.15米；
4、新种红叶石楠240棵、红花灌木180平方米。</t>
  </si>
  <si>
    <t>上店组茶圆幼苗抚育项目</t>
  </si>
  <si>
    <t>1、茶园幼苗抚育102亩；
2、除草用工5万元。
3.施肥每亩100斤复合肥共2.3万元，施肥用工0.3万元。</t>
  </si>
  <si>
    <t>项目受益建档立卡脱贫人口≥54人，使用年限≥5年，项目受益人群满意度≥98%，项目受益建档立卡脱贫户满意度≥98%</t>
  </si>
  <si>
    <t>甲路</t>
  </si>
  <si>
    <t>甲路村</t>
  </si>
  <si>
    <t>乡村振兴加工厂房附属工程</t>
  </si>
  <si>
    <t>1、厂房门口新建挡土墙石磅长40米、均高4米、均宽1米；2、厂房内2层的水电装修（包括灯具、开关安装）；2个卫生间（长2.5米、宽1.5米）装璜。</t>
  </si>
  <si>
    <t>项目受益建档立卡脱贫人口≥88人，使用年限≥15年，项目受益人群满意度≥98%，项目受益建档立卡脱贫户满意度≥98%。</t>
  </si>
  <si>
    <t>排前村</t>
  </si>
  <si>
    <t>农村安全饮水</t>
  </si>
  <si>
    <t>排前村委会自来水管改造项目</t>
  </si>
  <si>
    <t>村中自来水管更换一寸新管1300米、4分管1500米，水表更换50个，路面破碎2500米</t>
  </si>
  <si>
    <t>赋春镇政府</t>
  </si>
  <si>
    <t xml:space="preserve">项目受益建档立卡脱贫人口≥7人，使用年限≥15年，项目受益人群满意度≥98%，项目受益建档立卡脱贫户满意度≥98%
</t>
  </si>
  <si>
    <t>对坞</t>
  </si>
  <si>
    <t>石山下</t>
  </si>
  <si>
    <t>石山下村自来水改造</t>
  </si>
  <si>
    <t>新建蓄水池一个（池长4m，宽3m，高1.8m），沉淀池两个（池长1m，宽1m，高1m），新铺设供水管路1820m，新装入户水表19个，消防栓两个</t>
  </si>
  <si>
    <t>项目受益建档立卡脱贫人口≥8人，使用年限≥15年，项目受益人群满意度≥98%，项目受益建档立卡脱贫户满意度≥98%。</t>
  </si>
  <si>
    <t>洪家村</t>
  </si>
  <si>
    <t>洪家畈</t>
  </si>
  <si>
    <t xml:space="preserve">洪家畈自来水建设
</t>
  </si>
  <si>
    <t>新建一口水井（深8米、直径2米），新建一座蓄水池（长3米、宽2米、高2米），铺设自来水管共1700米（50支管700米、32支管500米、25支管500米），自来水入户25户（水表25个、水龙头25个）</t>
  </si>
  <si>
    <t>项目受益建档立卡脱贫人口≥2人，使用年限≥15年，项目受益人群满意度≥98%，项目受益建档立卡脱贫户满意度≥98%。</t>
  </si>
  <si>
    <t>盘坑</t>
  </si>
  <si>
    <t>里盘坑</t>
  </si>
  <si>
    <t>水利设施</t>
  </si>
  <si>
    <t>盘坑村三组护磅和护栏整治项目</t>
  </si>
  <si>
    <t>1. 浆砌石长71米、均高2.2米、均0.9米；  2.浆砌石长278米、均高1.8米、均宽0.8米；    3.护栏砖砌长58米、高0.7米。</t>
  </si>
  <si>
    <t xml:space="preserve">项目受益建档立卡脱贫人口数≥10人；使用年限≥15年；项目受益人群满意度≥98%；项目收益建档立卡脱贫人口满意度≥98%。
</t>
  </si>
  <si>
    <t>虎溪村</t>
  </si>
  <si>
    <t>河磅修建</t>
  </si>
  <si>
    <t>新建河磅一座（长220米、均高3米、均宽1米）</t>
  </si>
  <si>
    <t xml:space="preserve">项目受益建档立卡脱贫人口≥12人，使用年限≥15年，项目受益人群满意度≥98%，项目受益建档立卡脱贫户满意度≥98%
</t>
  </si>
  <si>
    <t>胡家村</t>
  </si>
  <si>
    <t>胡家村振兴厂房建设</t>
  </si>
  <si>
    <t>新建厂房 1 幢，占地面积 989 平方米（长 43 米、宽 23米）、层数 1 层，总建筑面积 989平方米</t>
  </si>
  <si>
    <t>减少生产性支出，增加生产经营性收入</t>
  </si>
  <si>
    <t>项目受益建档立卡脱贫人口≥3人，使用年限≥5年，项目受益人群满意度≥98%，项目受益建档立卡脱贫户满意度≥98%。</t>
  </si>
  <si>
    <t>臧坑村</t>
  </si>
  <si>
    <t>吾村</t>
  </si>
  <si>
    <t>婺源县赋春镇臧坑村股份经济合作联合社</t>
  </si>
  <si>
    <t>臧坑村吾村乡村振兴厂房</t>
  </si>
  <si>
    <t xml:space="preserve">建设吾村乡村振兴厂房800平方米（一层，长40米，宽20米，含200米排水沟）    </t>
  </si>
  <si>
    <t>建设厂房800平方米，预计村集体收入≥3万元，带动村民就业岗位≥20个，每人增加收入3000-5000元，带动脱贫户3户，群众满意率100％</t>
  </si>
  <si>
    <t>新田村</t>
  </si>
  <si>
    <t>中学新村</t>
  </si>
  <si>
    <t>婺源县赋春镇新田村股份经济合作联合社</t>
  </si>
  <si>
    <t>乡村振兴厂房</t>
  </si>
  <si>
    <t>新建厂房 1 幢，占地面积 800  平方米（长 31.3 米、宽 25.6米）、层数  1 层，总建筑面积 800 平方米</t>
  </si>
  <si>
    <t xml:space="preserve">项目受益建档立卡脱贫人口≥90人，使用年限≥5年，项目受益人群满意度≥98%，项目受益建档立卡脱贫户满意度≥98%
</t>
  </si>
  <si>
    <t>岩前</t>
  </si>
  <si>
    <t xml:space="preserve">岩前村新建乡村振兴厂房
</t>
  </si>
  <si>
    <t>新建厂房1栋，占地面积200平方（长20米、宽10米），层数2层，总建筑面积400平方米。</t>
  </si>
  <si>
    <t>参与评议，参与务工+分红；带动村发展、脱贫户增收</t>
  </si>
  <si>
    <t>项目受益建档立卡脱贫人口≥30人，使用年限≥5年，项目受益人群满意度≥98%，项目受益建档立卡脱贫户满意度≥98%。</t>
  </si>
  <si>
    <t>婺源县聚力竹木发展专业合作社</t>
  </si>
  <si>
    <t>排前村三棱药材种植</t>
  </si>
  <si>
    <t>新种</t>
  </si>
  <si>
    <t xml:space="preserve">新种三棱药材60亩，主要费用有流转土地租金，人工费，机器采购费
</t>
  </si>
  <si>
    <t xml:space="preserve">项目受益建档立卡脱贫人口≥47人，使用年限≥5年，项目受益人群满意度≥98%，项目受益建档立卡脱贫户满意度≥98%
</t>
  </si>
  <si>
    <t>湖山村</t>
  </si>
  <si>
    <t>里、外湖山</t>
  </si>
  <si>
    <t>湖山村里、外湖山公共照明设施建设及道路硬化项目</t>
  </si>
  <si>
    <t>照明设施 60 盏（太阳能立杆6米35盏、村内用电立杆6米25盏。汪家口至公墓山道路水泥硬化，宽3.5米，长510米，厚18厘米;水库底道路水泥硬化，长140米，宽3米，厚18厘米</t>
  </si>
  <si>
    <t>项目受益建档立卡脱贫人口≥15人，使用年限≥15年，项目受益人群满意度≥98%，项目受益建档立卡脱贫户满意度≥98%。</t>
  </si>
  <si>
    <t>占家村</t>
  </si>
  <si>
    <t>胡家村占家组村道硬化、公共照明设施项目</t>
  </si>
  <si>
    <t>1.新装太阳能公共照明设施20盏（太阳能立立杆12盏的、挂壁8盏）；2.场地硬化长 28 米、宽 23 米、厚 0.18 米；3新建路沿石长100米、宽0.5米、高1米；4.村道水泥硬化长 145  米、宽  3 米、厚 0.18 米;  5.维修排水沟100米、沟宽 0.5 米、沟深 0.5 米、浇筑沟壁厚  0.1 米</t>
  </si>
  <si>
    <t>项目受益建档立卡脱贫人口≥3人，使用年限≥15年，项目受益人群满意度≥98%，项目受益建档立卡脱贫户满意度≥98%。</t>
  </si>
  <si>
    <t>黄家</t>
  </si>
  <si>
    <t>农村基础设施建设</t>
  </si>
  <si>
    <t>黄家村村道硬化项目</t>
  </si>
  <si>
    <r>
      <rPr>
        <sz val="10"/>
        <rFont val="仿宋"/>
        <charset val="134"/>
      </rPr>
      <t>村道沥青硬化1420㎡（长175m，均宽8.1m，厚5cm），新铺青石板游步道（长155m，宽1.2m，厚3cm），新铺设DN300管径排水管40m，村内新铺设吸水砖375㎡（长125m，均宽3m），护坡两个85.5m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（长75m，宽0.6m，高1m；长15m，宽1.5m，高1.8m）</t>
    </r>
  </si>
  <si>
    <t>项目受益建档立卡脱贫人口≥6人，使用年限≥15年，项目受益人群满意度≥98%，项目受益建档立卡脱贫户满意度≥98%。</t>
  </si>
  <si>
    <t>23年项目库</t>
  </si>
  <si>
    <t>排前胡家四组村道/巷道改造（铺设青石板）项目</t>
  </si>
  <si>
    <t>村道新铺青石板长460米、综合宽1.3米（青石板规格长0.6米、宽0.3米、厚0.02米），路面硬化240米（宽3.5米厚0.18米）</t>
  </si>
  <si>
    <t>岩前村石磅整治
项目</t>
  </si>
  <si>
    <t>维修石磅一座（长500米、上宽0.9米、下宽2米、高2.5米）共2500立方米。</t>
  </si>
  <si>
    <t>项目受益建档立卡脱贫人口≥30人，使用年限≥15年，项目受益人群满意度≥98%，项目受益建档立卡脱贫户满意度≥98%。</t>
  </si>
  <si>
    <t>严田</t>
  </si>
  <si>
    <t>上严田、巡检司、下严田</t>
  </si>
  <si>
    <t>婺源县春晖旅游开发有限公司</t>
  </si>
  <si>
    <t>严田村新种菜籽油项目</t>
  </si>
  <si>
    <t>新种菜籽油400亩。</t>
  </si>
  <si>
    <t>项目受益建档立卡脱贫人口≥80人，使用年限≥5年，项目受益人群满意度≥98%，项目受益建档立卡脱贫户满意度≥98%。</t>
  </si>
  <si>
    <t>长溪村</t>
  </si>
  <si>
    <t>下村</t>
  </si>
  <si>
    <t>长溪下村4-6组巷道改造（铺设青石板）项目</t>
  </si>
  <si>
    <t>巷道新铺青石板（长700米、宽1.5米共1050平方米，青石板规格长0.8米、宽0.45米、厚0.05米）</t>
  </si>
  <si>
    <t>项目受益建档立卡脱贫人口≥60人，使用年限≥15年，项目受益人群满意度≥98%，项目受益建档立卡脱贫户满意度≥98%。</t>
  </si>
  <si>
    <t>林塘村</t>
  </si>
  <si>
    <t>王村</t>
  </si>
  <si>
    <t>林塘王村进村道路硬化</t>
  </si>
  <si>
    <t>进村道路硬化长 810 米，均宽3.5  米，厚0.18米。</t>
  </si>
  <si>
    <t xml:space="preserve">项目受益建档立卡脱贫人口数≥8人；使用年限≥15年；项目受益人群满意度≥98%；项目收益建档立卡脱贫人口满意度≥98%。
</t>
  </si>
  <si>
    <t>沙古坦</t>
  </si>
  <si>
    <t>婺源粽叶农产品专业合作社</t>
  </si>
  <si>
    <t>粽叶基地后续管理</t>
  </si>
  <si>
    <t>1、人工除草：50亩，每亩用工3天，合计人工150天。                            2、施肥：肥料： 50亩，每亩施复合肥40斤，购买肥料2000斤。                                                                                                                                 施肥人工：50亩，每亩用工0.5天，合计人工25天。</t>
  </si>
  <si>
    <t xml:space="preserve">粽叶基地后续除草、施肥及其人工费用。项目带动就业务工人数≥5人，项目受益人群满意度≥98%。
</t>
  </si>
  <si>
    <t>盘坑坦</t>
  </si>
  <si>
    <t xml:space="preserve"> </t>
  </si>
  <si>
    <t>盘坑村厂房维修项目</t>
  </si>
  <si>
    <t>1、窗户60个，大门5扇；2、厂房内外地面硬化1300米；3、屋顶等排水190米；4、拆除楼层400平方米及部分墙体；5、护磅浆砌46立方米。</t>
  </si>
  <si>
    <t xml:space="preserve">项目受益建档立卡脱贫人口数≥20人；使用年限≥5年；项目受益人群满意度≥98%；项目收益建档立卡脱贫人口满意度≥98%。
</t>
  </si>
  <si>
    <t>洪家村洪家畈组村道拓宽项目</t>
  </si>
  <si>
    <t>村道水泥路长225米、宽1米、厚0.18  米，路磅长66米，高2米宽1米</t>
  </si>
  <si>
    <t>项目受益建档立卡脱贫人口≥5人，使用年限≥15年，项目受益人群满意度≥98%，项目受益建档立卡脱贫户满意度≥98%。</t>
  </si>
  <si>
    <t>福亭店</t>
  </si>
  <si>
    <t xml:space="preserve">洪家村福亭店组场地硬化项目
</t>
  </si>
  <si>
    <t xml:space="preserve">场地硬化长20米、宽20米、厚 0.18米，新建汇车道一处（长40米、宽1.8米、厚0.18米）硬化13立方，护栏110米
</t>
  </si>
  <si>
    <t>虎溪村厂房维修项目项目</t>
  </si>
  <si>
    <t>维修厂房一座，面积294平方，长21米，宽7米</t>
  </si>
  <si>
    <t xml:space="preserve">项目受益建档立卡脱贫人口≥12人，使用年限≥5年，项目受益人群满意度≥98%，项目受益建档立卡脱贫户满意度≥98%
</t>
  </si>
  <si>
    <t>江湾镇</t>
  </si>
  <si>
    <t>浯村</t>
  </si>
  <si>
    <t>水路村</t>
  </si>
  <si>
    <t>改建民宿</t>
  </si>
  <si>
    <t>婺源县江湾镇浯村村股份经济合作联合社</t>
  </si>
  <si>
    <t>浯村村委会改建民宿项目</t>
  </si>
  <si>
    <t>1、改造民宿大厅1个、房间6个、卫生间6个。2、民宿庭院硬整治350平方，绿化50平方</t>
  </si>
  <si>
    <t>43万元</t>
  </si>
  <si>
    <t>江湾镇人民政府</t>
  </si>
  <si>
    <t>浯村村</t>
  </si>
  <si>
    <t>浯村村委会浯村村安全饮水保障项目</t>
  </si>
  <si>
    <r>
      <rPr>
        <sz val="8"/>
        <rFont val="宋体"/>
        <charset val="134"/>
      </rPr>
      <t>1、新建蓄水池1个，池长5米、池宽5米，池深4.2米，过滤池1个、池长2米、池宽 2米、池深1.5米，引水管Φ63</t>
    </r>
    <r>
      <rPr>
        <sz val="8"/>
        <rFont val="SimSun"/>
        <charset val="134"/>
      </rPr>
      <t>㎝</t>
    </r>
    <r>
      <rPr>
        <sz val="8"/>
        <rFont val="宋体"/>
        <charset val="134"/>
      </rPr>
      <t>长500米，出水管Φ75</t>
    </r>
    <r>
      <rPr>
        <sz val="8"/>
        <rFont val="SimSun"/>
        <charset val="134"/>
      </rPr>
      <t>㎝长</t>
    </r>
    <r>
      <rPr>
        <sz val="8"/>
        <rFont val="宋体"/>
        <charset val="134"/>
      </rPr>
      <t>450米，2、新建水井1口、购置水泵1 只。</t>
    </r>
  </si>
  <si>
    <t>50万元</t>
  </si>
  <si>
    <t>浯村村一组村道硬化项目</t>
  </si>
  <si>
    <t>村道铺设鹅卵石长430米、宽1.2米，厚0.15米。</t>
  </si>
  <si>
    <t>浯村水路村改建水渠项目</t>
  </si>
  <si>
    <t xml:space="preserve">现浇水渠长 300m、渠宽0.4m、渠深0.4m、厚 10cm </t>
  </si>
  <si>
    <t>浯村村沿河村道硬化项目</t>
  </si>
  <si>
    <t>1、村道铺设沥清路面长800米、宽 6 米、厚6cm，2、新建长260米下水道</t>
  </si>
  <si>
    <t>浯村村活动场所维修项目</t>
  </si>
  <si>
    <t>活动场所铺设水磨石长55.8米、宽12.7米，计708.6平方米</t>
  </si>
  <si>
    <t>已附照片</t>
  </si>
  <si>
    <t>大畈村</t>
  </si>
  <si>
    <t>大畈</t>
  </si>
  <si>
    <t>省级砚文化创业孵化示范基地</t>
  </si>
  <si>
    <t>研学楼建设</t>
  </si>
  <si>
    <t>新建研学楼1幢，占地面积300平方米（长22.2米、宽13.5米）、层数3 层，总建筑面积 950平方米（含简易装修）</t>
  </si>
  <si>
    <t>李家溪河磅项目</t>
  </si>
  <si>
    <t>改建河磅，长 210 米、上宽1米、下宽1.7米、高2米）共 567立方米</t>
  </si>
  <si>
    <t>产业路硬化项目</t>
  </si>
  <si>
    <t>产业路硬化长137米、宽 5米、厚0.18     米；安装下水道Φ30水泥涵洞120米，三线下地预埋管137米。</t>
  </si>
  <si>
    <t>十八汪道路硬化项目</t>
  </si>
  <si>
    <t>沥清硬化长210米、宽4.5米、厚0.6 米。</t>
  </si>
  <si>
    <t>砚台一条街公共照明设施建设项目</t>
  </si>
  <si>
    <t>照明设施17盏，立杆 17盏、立杆高度 6.5米。更换路灯配件80盏。</t>
  </si>
  <si>
    <t>前段村</t>
  </si>
  <si>
    <t>岭脚</t>
  </si>
  <si>
    <t>-</t>
  </si>
  <si>
    <t>岭脚村沿河安全护栏建设项目</t>
  </si>
  <si>
    <t>新建护栏55米，路面硬化，花台等</t>
  </si>
  <si>
    <t>提高人居环境水平，改善生产生活条件</t>
  </si>
  <si>
    <t>何田坑</t>
  </si>
  <si>
    <t>何田坑村修建便民桥项目</t>
  </si>
  <si>
    <r>
      <rPr>
        <b/>
        <sz val="8"/>
        <rFont val="宋体"/>
        <charset val="134"/>
      </rPr>
      <t>1、修建便民桥 1 座（</t>
    </r>
    <r>
      <rPr>
        <sz val="8"/>
        <color theme="1"/>
        <rFont val="宋体"/>
        <charset val="134"/>
        <scheme val="minor"/>
      </rPr>
      <t>桥长30米、桥宽</t>
    </r>
    <r>
      <rPr>
        <sz val="8"/>
        <color theme="1"/>
        <rFont val="宋体"/>
        <charset val="134"/>
      </rPr>
      <t>4.5</t>
    </r>
    <r>
      <rPr>
        <sz val="8"/>
        <color theme="1"/>
        <rFont val="宋体"/>
        <charset val="134"/>
        <scheme val="minor"/>
      </rPr>
      <t>米、桥高6.5米）</t>
    </r>
  </si>
  <si>
    <t>何田坑村公路安全护栏建设工程</t>
  </si>
  <si>
    <t>公路安全护栏20处共2000米</t>
  </si>
  <si>
    <t>前段</t>
  </si>
  <si>
    <t>前段村双溪河磅、拦水坝维修工程</t>
  </si>
  <si>
    <r>
      <rPr>
        <b/>
        <sz val="8"/>
        <rFont val="宋体"/>
        <charset val="134"/>
      </rPr>
      <t>维修石碣（拦水坝）项目：</t>
    </r>
    <r>
      <rPr>
        <sz val="8"/>
        <rFont val="宋体"/>
        <charset val="134"/>
      </rPr>
      <t xml:space="preserve">1.长 30米 上宽1.2米 下宽2米 高1.5米 共72立方米。
</t>
    </r>
    <r>
      <rPr>
        <b/>
        <sz val="8"/>
        <rFont val="宋体"/>
        <charset val="134"/>
      </rPr>
      <t>维修双溪河磅项目：</t>
    </r>
    <r>
      <rPr>
        <sz val="8"/>
        <rFont val="宋体"/>
        <charset val="134"/>
      </rPr>
      <t>1.长18米、上宽1.2米、下宽1.8 米、高6米;共162立方米。</t>
    </r>
  </si>
  <si>
    <t>前段、敕坑</t>
  </si>
  <si>
    <t>前段村、敕坑村公共照明设施建设工程</t>
  </si>
  <si>
    <r>
      <rPr>
        <b/>
        <sz val="8"/>
        <rFont val="宋体"/>
        <charset val="134"/>
      </rPr>
      <t>照明设施80盏</t>
    </r>
    <r>
      <rPr>
        <sz val="8"/>
        <color theme="1"/>
        <rFont val="宋体"/>
        <charset val="134"/>
        <scheme val="minor"/>
      </rPr>
      <t>（太阳能立杆40盏、挂壁40盏，太阳能立杆高度高度7.5米）</t>
    </r>
  </si>
  <si>
    <t>前段、岭脚</t>
  </si>
  <si>
    <t>前段村、岭脚村安全饮水保障项目</t>
  </si>
  <si>
    <r>
      <rPr>
        <b/>
        <sz val="8"/>
        <rFont val="宋体"/>
        <charset val="134"/>
      </rPr>
      <t>新建蓄水池2座</t>
    </r>
    <r>
      <rPr>
        <sz val="8"/>
        <color theme="1"/>
        <rFont val="宋体"/>
        <charset val="134"/>
        <scheme val="minor"/>
      </rPr>
      <t xml:space="preserve">
1.长4米 宽3米 深4米。
2.长6米 宽4米 深5米。</t>
    </r>
  </si>
  <si>
    <t>何田坑村人居环境整治工程</t>
  </si>
  <si>
    <r>
      <rPr>
        <b/>
        <sz val="8"/>
        <color theme="1"/>
        <rFont val="宋体"/>
        <charset val="134"/>
      </rPr>
      <t>1、村道/巷道新铺青石板（</t>
    </r>
    <r>
      <rPr>
        <sz val="8"/>
        <color theme="1"/>
        <rFont val="宋体"/>
        <charset val="134"/>
        <scheme val="minor"/>
      </rPr>
      <t xml:space="preserve">1.长150米 </t>
    </r>
    <r>
      <rPr>
        <sz val="8"/>
        <color theme="1"/>
        <rFont val="宋体"/>
        <charset val="134"/>
      </rPr>
      <t>、</t>
    </r>
    <r>
      <rPr>
        <sz val="8"/>
        <color theme="1"/>
        <rFont val="宋体"/>
        <charset val="134"/>
        <scheme val="minor"/>
      </rPr>
      <t xml:space="preserve">宽1.5米 </t>
    </r>
    <r>
      <rPr>
        <sz val="8"/>
        <color theme="1"/>
        <rFont val="宋体"/>
        <charset val="134"/>
      </rPr>
      <t>、</t>
    </r>
    <r>
      <rPr>
        <sz val="8"/>
        <color theme="1"/>
        <rFont val="宋体"/>
        <charset val="134"/>
        <scheme val="minor"/>
      </rPr>
      <t>225平方，青石板规格长1米、宽0.45米、厚0.05米。）</t>
    </r>
    <r>
      <rPr>
        <sz val="8"/>
        <color theme="1"/>
        <rFont val="宋体"/>
        <charset val="134"/>
      </rPr>
      <t xml:space="preserve">
</t>
    </r>
    <r>
      <rPr>
        <b/>
        <sz val="8"/>
        <color theme="1"/>
        <rFont val="宋体"/>
        <charset val="134"/>
      </rPr>
      <t>2、环境整治33处</t>
    </r>
    <r>
      <rPr>
        <sz val="8"/>
        <color theme="1"/>
        <rFont val="宋体"/>
        <charset val="134"/>
      </rPr>
      <t>（整改粪缸14处，鸡棚5处，木棚13处）</t>
    </r>
  </si>
  <si>
    <t>前段村排水沟新建工程</t>
  </si>
  <si>
    <r>
      <rPr>
        <b/>
        <sz val="8"/>
        <color theme="1"/>
        <rFont val="宋体"/>
        <charset val="134"/>
        <scheme val="minor"/>
      </rPr>
      <t xml:space="preserve">排水沟 4 处 </t>
    </r>
    <r>
      <rPr>
        <sz val="8"/>
        <color theme="1"/>
        <rFont val="宋体"/>
        <charset val="134"/>
        <scheme val="minor"/>
      </rPr>
      <t xml:space="preserve">                               
1、新建长300米，宽0.4米 深0.4米，沟壁厚度0.1米
2、维修长400米，宽0.4米 深0.4米，沟壁厚度0.1米
3、维修长1200米，宽0.4米 深0.4米，沟壁厚度0.1米
4、维修长400米，宽0.4米 深0.4米，沟壁厚度0.1米</t>
    </r>
  </si>
  <si>
    <t>附名单</t>
  </si>
  <si>
    <t>荷田</t>
  </si>
  <si>
    <t>南坑</t>
  </si>
  <si>
    <t>南坑村庄环境整治提升工程</t>
  </si>
  <si>
    <t>1.江家碣-陈家碣，石磅维修长119米，均宽1米，高3米。2.陈金良屋前石磅维修长16米，均宽0.7米，高2.5米。3.陈新来屋后石磅维修长8.9米，均宽0.6米，高2米4.新铺石板路627平方米。5.公共照明设施，6米高杆60W太阳能灯5盏。</t>
  </si>
  <si>
    <t>南坑村石磅重建工程</t>
  </si>
  <si>
    <t>1.新建石磅长140米，均高3米，均宽1米。</t>
  </si>
  <si>
    <t>桃源</t>
  </si>
  <si>
    <t>桃源村便桥建设工程</t>
  </si>
  <si>
    <t>长30米，宽2.5米，高3.2米</t>
  </si>
  <si>
    <t>大睦段</t>
  </si>
  <si>
    <t>大睦段道路硬化工程</t>
  </si>
  <si>
    <t>1.转桥-高铁桥底道路硬化长356米，宽4.5米，高0.18米【含路基平整、路肩培土（厚0.2米，宽0.5米*2）】。2.李家水口-外山后道路硬化长89米，均宽3.5米，厚0.18米</t>
  </si>
  <si>
    <t>外长皋</t>
  </si>
  <si>
    <t>外长皋村庄整治提升工程</t>
  </si>
  <si>
    <t>1、新铺青石板610平方米；2、地面硬化16平方米；   3、新建水沟115米。4.麻帝山位置新建石磅长6米，均宽0.75，高3米。</t>
  </si>
  <si>
    <t>外长皋公共照明设施建设</t>
  </si>
  <si>
    <t>1、村内公路路灯改造40盏（太阳能60W）；  2、新建村内路灯安装59盏（其中挂壁太阳能60W31盏，用电19盏,6米中式立杆太阳能60W路灯9盏）。</t>
  </si>
  <si>
    <t>荷田村</t>
  </si>
  <si>
    <t xml:space="preserve">荷田村白石滩灌溉工程 </t>
  </si>
  <si>
    <t>1、新建石碣长21米，均宽2.75米，高2米；2、新建自吸式泵站一座（含导流槽、安全网）；3、安装110毫米PE水管20米；4、安装110毫米PVC水管350米。</t>
  </si>
  <si>
    <t>荷田村集体经济合作联合社</t>
  </si>
  <si>
    <t>荷田村写生基地建设工程</t>
  </si>
  <si>
    <t>新建房屋三层，582平方米（含简装）。</t>
  </si>
  <si>
    <t>古蜀地村</t>
  </si>
  <si>
    <t>小畈段村</t>
  </si>
  <si>
    <t>小畈段村自来水项目</t>
  </si>
  <si>
    <t>新建或维修蓄水池、水池、水塔  1   座（列出每座池长 6  米、池宽 6  米、池高/池深 6  米）</t>
  </si>
  <si>
    <t>提升人居生活环境，解决农村饮水问题，方便群众生产生活。</t>
  </si>
  <si>
    <t>小畈段村巷道铺设石板路项目</t>
  </si>
  <si>
    <t>长300米、宽3米共900平方米，青石板规格长80米、宽30米、厚0.04米）</t>
  </si>
  <si>
    <t>济溪村</t>
  </si>
  <si>
    <t>济溪村道路沥清项目</t>
  </si>
  <si>
    <t>村道沥清长1100米、宽6米、厚0.06米</t>
  </si>
  <si>
    <t>钟吕</t>
  </si>
  <si>
    <t>钟吕村庄整治提升</t>
  </si>
  <si>
    <r>
      <rPr>
        <sz val="8"/>
        <rFont val="宋体"/>
        <charset val="134"/>
      </rPr>
      <t>1、村内道路沥青硬化长168米、宽2.5米、厚0.06米；2、村内道路沥青硬化长125米、宽 3.5米、厚0.06米；3、人工拆除水泥路面620</t>
    </r>
    <r>
      <rPr>
        <sz val="8"/>
        <rFont val="SimSun"/>
        <charset val="134"/>
      </rPr>
      <t>㎡</t>
    </r>
    <r>
      <rPr>
        <sz val="8"/>
        <rFont val="宋体"/>
        <charset val="134"/>
      </rPr>
      <t>.</t>
    </r>
  </si>
  <si>
    <t>低源村</t>
  </si>
  <si>
    <t>栗木坦村</t>
  </si>
  <si>
    <t>低源村栗木坦组村庄环境整治项目</t>
  </si>
  <si>
    <t>1.村庄卫生整治8处；                                           2.拆危旧房1栋，拆除搭棚1处猪栏1处； 
3.老屋基砌筑与整治4幢427平方米（含绿化）；                              4.新建农村公厕1座；                                           5.墙面彩绘25平方米；                                          6.拼缝挡土墙长95米，均高3米；                                 7.环村花式青石花坛300米；                                     8.村道青石板长310米；                                          9.废弃物外运280立方米；
10.新建/维修排水沟5处，总长530米； 
11.新建花台2处；
12.维修与新建护栏39米； 
13.购置垃圾桶40只； 
14.购置垃圾车1辆；</t>
  </si>
  <si>
    <t>高源村</t>
  </si>
  <si>
    <t>低源村高源组晒谷场/场地硬化项目</t>
  </si>
  <si>
    <t>晒谷场/场地硬化长 30 米、宽 20 米、厚 0.18 米；晒谷场外磅：长40米，高3米；晒谷场里磅：长30米，高4米</t>
  </si>
  <si>
    <t>大溪村</t>
  </si>
  <si>
    <t>低源村大溪组新建/维修石碣（拦水坝）项目</t>
  </si>
  <si>
    <t>维修石碣、拦水坝 1 座（列出每座长 21 米、上宽 1 米、下宽 1.5 米、高 1.5 米）共 47.5 立方米</t>
  </si>
  <si>
    <t>晓起村</t>
  </si>
  <si>
    <t>湖村</t>
  </si>
  <si>
    <t>污水管网改建项目</t>
  </si>
  <si>
    <t>新建下水管、污水管  1  处（列出每处管直径  0.4  米、管长  200  米）</t>
  </si>
  <si>
    <t xml:space="preserve">  </t>
  </si>
  <si>
    <t>新屋村</t>
  </si>
  <si>
    <t>新屋村自来水改造</t>
  </si>
  <si>
    <t>自来水改造蓄水池2个其中3吨沉淀池1个，20吨蓄水池1个，管道3000米，水表50个</t>
  </si>
  <si>
    <t>参与务工+分红；或者村民参与种植，市场价格统一收购加工</t>
  </si>
  <si>
    <t>收益期≥15年，脱贫户年收入≥5万元，村集体年增加经济收入≥8万元</t>
  </si>
  <si>
    <t>江湾</t>
  </si>
  <si>
    <t>江湾村江湾组村道硬化项目</t>
  </si>
  <si>
    <t>硬化村道长1200米、均宽3.5米、厚0.18米</t>
  </si>
  <si>
    <t>禄源新村</t>
  </si>
  <si>
    <t>江湾村禄源新村组岸坡（石磅）整治项目</t>
  </si>
  <si>
    <t>石磅 1.长20米，高3米，均宽1米；2.长100米，高4米，均宽1.2米</t>
  </si>
  <si>
    <t>晓容</t>
  </si>
  <si>
    <t>晓容村乡村振兴产业扶贫基地项目</t>
  </si>
  <si>
    <t>新建民宿楼一憧，占地196.08平方米，3层，建筑面积762.41平方米（含地下室一层）。不含装修费用</t>
  </si>
  <si>
    <t>占坑村</t>
  </si>
  <si>
    <t>占坑村村道改造项目</t>
  </si>
  <si>
    <t>占坑村主干道延伸路基改造加高长 200 米、宽 2.2 米、高0.6米，共 264  立方米，0.6米*0.3米*0.03米规格青石板铺垫长 240 米、宽 2.2 米，共528平方米</t>
  </si>
  <si>
    <t>占坑村一、二组新建石碣（拦水坝）项目</t>
  </si>
  <si>
    <t>新建石碣 2 座（列出2座分别长 8 米、上宽 1 米、下宽 1.6 米、高 1.5 米）共31.2立方米</t>
  </si>
  <si>
    <t>洪坦村</t>
  </si>
  <si>
    <t>深渡村</t>
  </si>
  <si>
    <t>洪坦村深渡组村道硬化</t>
  </si>
  <si>
    <t>路基平整长880米，均宽3米，沥青路浇砼长880米，均宽3米。</t>
  </si>
  <si>
    <t>茅坦村</t>
  </si>
  <si>
    <t>洪坦村茅坦组小溪石碣新建
及水渠维修</t>
  </si>
  <si>
    <t>石碣：长28米、上宽 1.8米、下宽2.7米、高2.3米；水渠维修长25米、宽0.5米、高0.5米</t>
  </si>
  <si>
    <t>改善生产生活条件</t>
  </si>
  <si>
    <t>洪村</t>
  </si>
  <si>
    <t>洪坦村洪村组公共照明设施维修</t>
  </si>
  <si>
    <t>5.5米杆式路灯15盏，电线1800米</t>
  </si>
  <si>
    <t>深渡</t>
  </si>
  <si>
    <t>洪坦村深渡组公共照明设施维修</t>
  </si>
  <si>
    <t>5.5米杆式路灯15盏，壁式路灯25盏，电线2500米</t>
  </si>
  <si>
    <t>东头</t>
  </si>
  <si>
    <t>坳头</t>
  </si>
  <si>
    <t>坳头村公共基础设施提升</t>
  </si>
  <si>
    <t>1、村内400米护栏；2、人工拆除破损护栏300米</t>
  </si>
  <si>
    <t>否</t>
  </si>
  <si>
    <t>新建村</t>
  </si>
  <si>
    <t>新建河西区饮水工程</t>
  </si>
  <si>
    <t>1、新建集水池1个；2、新建50吨水塔1个；3、安装自来水63PE总管4000米；4、村内40PE水管1500米</t>
  </si>
  <si>
    <t>38</t>
  </si>
  <si>
    <t>大潋村</t>
  </si>
  <si>
    <t>大潋</t>
  </si>
  <si>
    <t>大潋村生活生产便道修复项目</t>
  </si>
  <si>
    <t>1、生活便道维修长1000米，宽1米，空隙铺装卵石。2、大潋村杉树坞生活便道修复，长800米，宽1米、厚0.15米。</t>
  </si>
  <si>
    <t>提升人居生活环境，改善居住条件，方便群众生产生活，提高群众满意度。</t>
  </si>
  <si>
    <t>胡秀庄</t>
  </si>
  <si>
    <t>胡秀庄水毁便民桥修复工程</t>
  </si>
  <si>
    <t>修建便民桥一座，具体为：①、桥面板长20m,宽2m,厚0.25m；②、两根梁长20m，宽0.3m,厚0.3m；③、两个桥台共约26.8m³；④、桥墩约8m³；；⑤栏杆36米；⑥、路面硬化长100m,宽1m,厚0.15m</t>
  </si>
  <si>
    <t>清华镇</t>
  </si>
  <si>
    <t>花园村</t>
  </si>
  <si>
    <t>横坑段</t>
  </si>
  <si>
    <t>花园村横坑段组村庄环境整治项目</t>
  </si>
  <si>
    <t>1.拆危旧房1幢50平方米（户主：余华峰，面积：50平方米）。2.维修危旧房1幢80平方米（户主：吴细女;面积:80平米）3.拆除旱厕1座总面积10平方米（户主：谢荣杰；面积：10平方米）4.村道硬化长90米、宽4.5米、厚0.18米；5.新建挡土墙长255米、上宽0.8米、下宽2米、高3米共1071立方米；</t>
  </si>
  <si>
    <t>清华镇人民政府</t>
  </si>
  <si>
    <t>提升人居生活环境，改善居住条件。</t>
  </si>
  <si>
    <t>1、村庄巷道1200平方铺设60*90石板508平方，30*60石板550平方；2、排污管道建设D500管580米。</t>
  </si>
  <si>
    <t>1、照明设施太阳能立杆55盏立杆高6米。2、村内停车场硬化400平方；3、活动场健身器材1套。</t>
  </si>
  <si>
    <t>十亩段</t>
  </si>
  <si>
    <t>花园村十亩段组村庄环境整治项目</t>
  </si>
  <si>
    <t>1.购置垃圾桶大号50只；2.购置电动三轮垃圾车1辆；3.洗衣埠修建30平方硬化、铺青石板；4.凉亭维修1座；5.照明设施太阳能立杆40盏立杆高6米。</t>
  </si>
  <si>
    <t>上堡组、外硖石组</t>
  </si>
  <si>
    <t>上堡组、外硖石组村庄整治建设项目</t>
  </si>
  <si>
    <t xml:space="preserve">  1、进村道路铺设涵管长20米，涵管内空0.6米，道路硬化8个平方                          2、危旧房维修一栋 （户主：姚汉丁，面积：100平方米）   3、村内排水沟建设长150米、均宽0.6米、均高0.6米、厚0.12米       4、外硖石船头岭场地平整1200平方米，植树50株</t>
  </si>
  <si>
    <t>提升人居生活环境，改善生产条件，方便群众生产生活。</t>
  </si>
  <si>
    <t>南坑组进村道路拓宽建设工程</t>
  </si>
  <si>
    <t>水泥现浇道路磅长119米、824.5立方、浆砌石磅79.1立方、安装护栏110米</t>
  </si>
  <si>
    <t>上坦</t>
  </si>
  <si>
    <t>上坦组村庄整治建设项目</t>
  </si>
  <si>
    <t>1、进村道路铺设涵管长8.5米、涵管内空0.6米、柏油铺设路面8个平方   2、柏油铺设路面长310米、均宽4.5米、厚0.06米                    3、排水沟铺设老青石板56平方      4、12污水处理检查井提升          5、水泥浇筑排水沟长7.2米、宽0.4米、高0.5米，排水沟上安装重盖板；水泥浇筑排水沟长4米、宽0.4米、高0.4米、排水沟上安装重量盖板</t>
  </si>
  <si>
    <t>浮溪村</t>
  </si>
  <si>
    <t>黄家组</t>
  </si>
  <si>
    <t>浮溪村黄家组上边畈化项目</t>
  </si>
  <si>
    <t>1.水渠硬化长370米、宽 0.3米、高0.4米，厚0.1米；2.沟渠清理370米；3.二次搬运200米。</t>
  </si>
  <si>
    <t>改善农业生产用水困难问题、增加村民收入，提高群众满意度。</t>
  </si>
  <si>
    <t>梅泽</t>
  </si>
  <si>
    <t>浮溪村梅泽大坞口水渠硬化项目</t>
  </si>
  <si>
    <t>1、水渠硬化长315米.宽0.3米.高0.3米，2、水渠硬化长220米.宽0.4米.高0.4米，3、水渠硬化长310米.宽0.8米.高0.7米，4、水渠硬化长23米.宽0.5米.高0.7米，5、路面开挖并恢复4.5米。6、二次搬运300米</t>
  </si>
  <si>
    <t>诗春村</t>
  </si>
  <si>
    <t>诗春村诗春组村道改造项目</t>
  </si>
  <si>
    <t>村道新铺青石板长150米、宽1.2米共180平方米</t>
  </si>
  <si>
    <t>改善群众出行、生产、生活条件，提升群众满意度。</t>
  </si>
  <si>
    <t>诗春村墩上村晒谷场地硬化项目</t>
  </si>
  <si>
    <t>晒谷场地硬化长15米、宽14米、厚0.18米</t>
  </si>
  <si>
    <t xml:space="preserve"> 提升人居生活环境，改善居住条件。</t>
  </si>
  <si>
    <t>外南源村</t>
  </si>
  <si>
    <t>诗春村外南源村晒谷场地硬化及公共照明设施建设项目</t>
  </si>
  <si>
    <t>1、晒谷场地硬化长30米、宽10米、厚0.18米；2、照明设施10盏（太阳能立杆10盏）立杆高度5米。</t>
  </si>
  <si>
    <t>双河</t>
  </si>
  <si>
    <t>坳上</t>
  </si>
  <si>
    <t>双河村坳上组村道硬化及公共照明设施建设项目</t>
  </si>
  <si>
    <t>改建、新建</t>
  </si>
  <si>
    <t>1、村道水泥硬化长200米、宽3.5米、厚0.15米；2、新增照明设施 5 盏（太阳能立杆 5 盏、立杆高度3.5米），维修太阳能立杆2盏</t>
  </si>
  <si>
    <t>改善群众出行、生产、生活条件，提高群众满意度。</t>
  </si>
  <si>
    <t>双河村农村基础设施及人居环境整治项目</t>
  </si>
  <si>
    <t>1、村主干道铺青石板，长286米，宽2.5米；2、村巷道铺设青石板，长94米，宽1.4米；3、维修危旧房1幢70平方米，户主胡华杰；4、螺纹pp管道排水暗沟长240米；5、弱电改造三线下地380米；6、新增照明设施太阳能立杆10盏，太阳能立杆4米；7、洗衣埠改造5处；场地硬化120平方米，桥面加宽4.8平方米；</t>
  </si>
  <si>
    <t>赵花园</t>
  </si>
  <si>
    <t>双河村赵花园组晒谷场硬化及巷道项目</t>
  </si>
  <si>
    <t>1、晒谷场硬化725平方米，长29米，宽25米，厚0.1米；2、巷道铺青石板长260米，均宽1.2米</t>
  </si>
  <si>
    <t>秋口</t>
  </si>
  <si>
    <t>官桥</t>
  </si>
  <si>
    <t>长径</t>
  </si>
  <si>
    <t>长径村潘源榨进村公路硬化工程</t>
  </si>
  <si>
    <t>硬化进村公路566米，均宽3.5米；长67米，均宽2米；新建挡土墙长566米，高1.2米、均宽0.5米</t>
  </si>
  <si>
    <t>秋口镇人民政府</t>
  </si>
  <si>
    <t>提升人居生活环境，
改善居住条件，
方便群众生产生活。</t>
  </si>
  <si>
    <t>长径村公共照明设施建设工程</t>
  </si>
  <si>
    <t>照明设施150盏（太阳能立杆130盏、挂壁20盏、高度6米)</t>
  </si>
  <si>
    <t>金竹杭</t>
  </si>
  <si>
    <t>金竹坑等4个村公共照明设施建设工程</t>
  </si>
  <si>
    <t>照明设施90盏（太阳能立杆75 盏、挂壁15盏、高度6米）</t>
  </si>
  <si>
    <t>下宅山</t>
  </si>
  <si>
    <t>下宅山村公共照明设施建设工程</t>
  </si>
  <si>
    <t>照明设施30盏（太阳能立杆30 盏、高度6米）</t>
  </si>
  <si>
    <t>金竹坑村道改造工程</t>
  </si>
  <si>
    <t>村道新铺青石板（长520米、均宽1.5米，共780平方米，规格90*60*3）</t>
  </si>
  <si>
    <t>段里</t>
  </si>
  <si>
    <t>段里村安全饮水保障工程</t>
  </si>
  <si>
    <t>铺设自来水管道1000米；新建蓄水池1座（长3米、宽3米、高3米）；过滤池（长 2米、宽2米、高1米）、水表12只；消防栓2只</t>
  </si>
  <si>
    <t>段里村道改造工程</t>
  </si>
  <si>
    <t>村道铺青石板长150米、均宽1.5米，规格60*90*3；新建排水沟90米、宽0.4米、高0.5米</t>
  </si>
  <si>
    <t>金竹坑组安全饮水保障工程</t>
  </si>
  <si>
    <t>铺设自来水管道5200米；新建蓄水池1座（长6米、宽4米、高2米）；过滤池（长 2米、宽2米、高1米）、水表75只；消防栓15只</t>
  </si>
  <si>
    <t>金竹坑村溪磅工程</t>
  </si>
  <si>
    <t>新建石磅长200米，均高3米，均宽0.5米；新建水渠长2000米、宽0.5米、高0.4米</t>
  </si>
  <si>
    <t>官桥村上埠桥维修工程</t>
  </si>
  <si>
    <t>维修桥梁长20米，均宽4米</t>
  </si>
  <si>
    <t>金竹坑村道路拓宽工程</t>
  </si>
  <si>
    <t>道路拓宽长2.7公里，均宽1.5米</t>
  </si>
  <si>
    <t>下王</t>
  </si>
  <si>
    <t>下王村村庄环境整治工程</t>
  </si>
  <si>
    <t>沥青改造路面长80米、均宽6米；长39米，均宽3.5米；长160米、均宽2.8米；沥青改造场地520平方米；安装太阳路灯27盏（立杆27盏，高度6米）；水泥浆砌石磅58立方米</t>
  </si>
  <si>
    <t>下王村道改造工程</t>
  </si>
  <si>
    <t>村道铺青石板（60*90*3）长370米、均宽1.8米；长130米、均宽2.1米；长190米、宽1.5米；长32米、均宽2.4米；长600米、均宽1.5米</t>
  </si>
  <si>
    <t>梅田叶</t>
  </si>
  <si>
    <t>梅田叶村村庄环境整治工程</t>
  </si>
  <si>
    <t>村道新铺青石板（长510米、均宽1.8米；长61米、均宽1.2米；长28米、均宽3.5，规格60*90*3）；村道硬化长39米、均宽3米，厚0.18；安装太阳能路灯22盏（立杆3盏、挂壁19盏，高度6米）</t>
  </si>
  <si>
    <t>梅田李</t>
  </si>
  <si>
    <t>梅田李村村庄环境整治工程</t>
  </si>
  <si>
    <t>村道铺青石板（长63米、均2.4米；长169米、均宽1.5米；长11米、均宽1.2米，规格60*90*3）；安装太阳能路灯12盏（立杆12盏，高度6米）</t>
  </si>
  <si>
    <t>梅田周</t>
  </si>
  <si>
    <t>梅田周村村庄环境整治工程</t>
  </si>
  <si>
    <t>村道铺青石板（长80米、均宽1.8米；长120米、均1.5米、长65米、均宽1.2米，规格60*90*3）；安装太阳能路灯12盏（立杆12盏，高度6米）</t>
  </si>
  <si>
    <t>王村村道改造工程</t>
  </si>
  <si>
    <t>村道铺青石板（60*90*3）长550米、均宽1.5米；长110米、均宽1.4米；长38米、均宽2.2米；长45米、均宽1米</t>
  </si>
  <si>
    <t>白石</t>
  </si>
  <si>
    <t>白石村人居环境整治工程</t>
  </si>
  <si>
    <t>村道水泥硬化（长38米、均宽1.7米、厚0.15米；长12米、均宽2.6米、厚0.15米；长27米、均宽1.5米、厚0.15米；长19米，宽3米，厚0.15米）；硬化平坦（长32米、均宽12米、厚0.15米；长17米，宽9米，厚0.15米）；新建石磅（长16米、高1.5米、宽1米；长23米，高1.5米，宽0.8米；长10米，高1米，宽0.7米）；新建便民桥1座（长5米、宽2.2米、高1.5米、石磅长6米、高1.8米）；太阳能路灯85盏（立杆60盏，太阳能挂柱25盏，高度6米）；村道台阶长20米、宽5米（其中铺石板均宽2米，其余水泥硬化）</t>
  </si>
  <si>
    <t>黄柏杭</t>
  </si>
  <si>
    <t>黄柏坑村人居环境整治工程</t>
  </si>
  <si>
    <t>村道水泥硬化（长44米、均宽2米、厚0.15米；长58米、均宽3米、厚0.15米；长350米、宽3.5米、厚0.15米）新建洗衣埠（长34米、均宽1.2米、厚0.15米）；修建石磅长11米、宽1米、高2米；太阳能路灯75盏（立杆52盏，挂壁3盏，抱柱20盏，高度6米）</t>
  </si>
  <si>
    <t>黄源</t>
  </si>
  <si>
    <t>上新村</t>
  </si>
  <si>
    <t>黄源上新村村道改造工程</t>
  </si>
  <si>
    <t>村道沥青改造长75米，均宽5；长335米，均宽3.5米；沥青改造场地380平方米，破碎路面500平方米</t>
  </si>
  <si>
    <t>黄源村村庄环境整治工程</t>
  </si>
  <si>
    <t>购置垃圾桶80只（大号30只、中号50只）、垃圾车1辆（电动三轮车1辆）、水泥浆砌石磅长15米、宽1米、高2米</t>
  </si>
  <si>
    <t>黄源村产业路硬化工程</t>
  </si>
  <si>
    <t>新建硬化产业路长850米、宽3米、厚0.15米</t>
  </si>
  <si>
    <t>新村</t>
  </si>
  <si>
    <t>新村村农业设施道路硬化工程</t>
  </si>
  <si>
    <t>新建农业设施道路长140米、宽3米、厚0.15米；长546米、宽1米、厚0.15米；长150米、宽2米、厚0.15米；路长410米、宽4米、厚0.15米;水泥浆砌石磅210立方米</t>
  </si>
  <si>
    <t>王村乡村振兴厂房建设工程</t>
  </si>
  <si>
    <t>新建厂房长35米、宽14米</t>
  </si>
  <si>
    <t>减少生产性支出，
增加生产经营性收入</t>
  </si>
  <si>
    <t>白石乡村振兴厂房建设工程</t>
  </si>
  <si>
    <t>新建厂房1000平方米</t>
  </si>
  <si>
    <t>占才</t>
  </si>
  <si>
    <t>南坑村道改造工程</t>
  </si>
  <si>
    <t>村道新铺青石板长500米、均宽1.5米，规格60*90*3</t>
  </si>
  <si>
    <t>东坑</t>
  </si>
  <si>
    <t>东坑村道改造工程</t>
  </si>
  <si>
    <t>村道铺青石板长400米、均宽1.8米，规格60*90*3</t>
  </si>
  <si>
    <t>田湾</t>
  </si>
  <si>
    <t>田湾村公路安全护栏建设工程</t>
  </si>
  <si>
    <t>公路安全护栏500米</t>
  </si>
  <si>
    <t>岭溪</t>
  </si>
  <si>
    <t>河村</t>
  </si>
  <si>
    <t>河村便民桥新建工程</t>
  </si>
  <si>
    <t>新建便民桥长40米、宽3米、高3米</t>
  </si>
  <si>
    <t>岭溪村石碣新建工程</t>
  </si>
  <si>
    <t>新建石碣长60米、上宽2米、下宽10米、高3米</t>
  </si>
  <si>
    <t>河村农业设施用路硬化工程</t>
  </si>
  <si>
    <t>新建硬化农业设施用路长450米、宽3米、厚0.15米</t>
  </si>
  <si>
    <t>岭溪村村庄环境整治工程</t>
  </si>
  <si>
    <t>新建公共厕所1座（长12米、宽3米）；新建排水沟（长200米、宽0.5米、深0.5米、厚0.1米））；购置垃圾桶50只（大号 20只、中号20只、小号10 只）；垃圾车5辆（铁皮车5辆）</t>
  </si>
  <si>
    <t>渔潭</t>
  </si>
  <si>
    <t>源口</t>
  </si>
  <si>
    <t>源口村河道清淤工程</t>
  </si>
  <si>
    <t>河道清淤长1000米、均宽3米、深0.5米，共计1500立方米</t>
  </si>
  <si>
    <t>渔潭
鹤溪</t>
  </si>
  <si>
    <t>渔潭村公共照明设施建设工程</t>
  </si>
  <si>
    <t>安装太阳能路灯50盏（立杆30盏、挂壁20盏，高度6米）</t>
  </si>
  <si>
    <t>渔潭村新建涵洞工程</t>
  </si>
  <si>
    <t>新建涵洞长7米、宽3米、高2.5米</t>
  </si>
  <si>
    <t>鹤溪</t>
  </si>
  <si>
    <t>鹤溪村村道硬化工程</t>
  </si>
  <si>
    <t>村道水泥硬化长300米、均宽5米、厚0.15米</t>
  </si>
  <si>
    <t>渔潭村村庄环境整治工程</t>
  </si>
  <si>
    <t>购置垃圾桶200只（大号200只）、垃圾车2辆（电动三轮车2辆）</t>
  </si>
  <si>
    <t>上河</t>
  </si>
  <si>
    <t>河村新建排水沟工程</t>
  </si>
  <si>
    <t>新建排水沟长9米、宽1.5米、深1米、厚0.2米;</t>
  </si>
  <si>
    <t>李坑</t>
  </si>
  <si>
    <t>李坑头</t>
  </si>
  <si>
    <t>李坑头场地改造工程</t>
  </si>
  <si>
    <t>新建石磅长30米、高1.7米、均宽1.5米；长52米、高1.5、均宽1米，水泥硬化场地300平方米</t>
  </si>
  <si>
    <t>李坑村杨村段农业设施道路建设工程</t>
  </si>
  <si>
    <t>水路硬化长600米、均宽2.5米</t>
  </si>
  <si>
    <t>李坑
麻冲口</t>
  </si>
  <si>
    <t>平山新村、麻冲口路灯维修工程</t>
  </si>
  <si>
    <t>更换太阳能路灯电瓶92只</t>
  </si>
  <si>
    <t>言坑</t>
  </si>
  <si>
    <t>王村安全饮水改造工程</t>
  </si>
  <si>
    <t>铺设自来水管道5000米、新建蓄水池1座（长6米、宽3 米、高3米）、水表80只、水龙头80只；消防栓20只</t>
  </si>
  <si>
    <t>言里</t>
  </si>
  <si>
    <t>言里村村道硬化项目</t>
  </si>
  <si>
    <t>村道水泥硬化长200米、均宽2.5米、厚0.15 米；村道新铺青石板（长2000米、均宽1米共2000平方米，规格60*30*3）</t>
  </si>
  <si>
    <t>附上实施前的照片</t>
  </si>
  <si>
    <t>言坑村公共照明设施建设项目</t>
  </si>
  <si>
    <t>照明设施150 盏（立杆80盏、挂壁70盏，高度6米）</t>
  </si>
  <si>
    <t>词坑</t>
  </si>
  <si>
    <t>词坑村安全饮水保障工程</t>
  </si>
  <si>
    <r>
      <rPr>
        <sz val="9"/>
        <rFont val="仿宋_GB2312"/>
        <charset val="134"/>
      </rPr>
      <t>1、铺设PE50自来水管1400米，PE32自来水管500米，PE25自来水管300米；2、购置180米扬程深井泵一只；3、自来水入户91户，水表91只，水龙头91个；4、新建蓄水池1座（长6米，宽4米，高2.5米）</t>
    </r>
    <r>
      <rPr>
        <b/>
        <sz val="9"/>
        <rFont val="仿宋_GB2312"/>
        <charset val="134"/>
      </rPr>
      <t>；</t>
    </r>
    <r>
      <rPr>
        <sz val="9"/>
        <rFont val="仿宋_GB2312"/>
        <charset val="134"/>
      </rPr>
      <t>5、新建机井直径20厘米，深125米</t>
    </r>
  </si>
  <si>
    <t>词坑村村道
改造工程</t>
  </si>
  <si>
    <t>村道新铺青石板（长650米、均宽1.7米共1100平方米，规格90*60*3）</t>
  </si>
  <si>
    <t>验收时要提供水管合格证</t>
  </si>
  <si>
    <t>词坑村维修石碣项目</t>
  </si>
  <si>
    <t>维修石碣1座（长12米、上宽 14米、下宽14米、高2.5米）共 300 立方米</t>
  </si>
  <si>
    <t>附上水渠维修前图片</t>
  </si>
  <si>
    <t>秋溪</t>
  </si>
  <si>
    <t>秋溪村安全饮水工程</t>
  </si>
  <si>
    <t>铺设自来水管3000米（2寸管2000米,1寸管1000米）；新建蓄水池2座（长5米、宽5米、高3米；长4米、宽3米、高2米）</t>
  </si>
  <si>
    <t>附上石磅维修前图片</t>
  </si>
  <si>
    <t>秋溪村村道硬化工程</t>
  </si>
  <si>
    <t>水泥硬化村道长55米、均宽2.5米、厚0.15米；长140米、均宽2米、厚0.15米</t>
  </si>
  <si>
    <t>洙西</t>
  </si>
  <si>
    <t>占坑头</t>
  </si>
  <si>
    <t>占坑头村安全饮水工程</t>
  </si>
  <si>
    <t>铺设自来水管道3000米、新建蓄水池1座（8*4*2）、安装水表18只</t>
  </si>
  <si>
    <t>附上水口道路改造前图片</t>
  </si>
  <si>
    <t>方塘</t>
  </si>
  <si>
    <t>方塘村安全饮水工程</t>
  </si>
  <si>
    <t>铺设自来水管道3500米、新建蓄水池1座（8*4*2）、安装水表32只</t>
  </si>
  <si>
    <t>附上护磅维修前图片</t>
  </si>
  <si>
    <t>大茶园</t>
  </si>
  <si>
    <t>洙西野生茶叶改造项目</t>
  </si>
  <si>
    <t>改造野生茶园200亩、新建硬化道路长2000米、宽2米</t>
  </si>
  <si>
    <t>附上村道硬化前图片
附上当地林地部门用地意见</t>
  </si>
  <si>
    <t>沙城洪</t>
  </si>
  <si>
    <t>秋口村沙城洪组新建塑料大棚项目</t>
  </si>
  <si>
    <t>新建塑料大棚面积40亩22000平方米</t>
  </si>
  <si>
    <t>附上村道改造前图片
附上每幢危旧房图片</t>
  </si>
  <si>
    <t>占才村乡村振兴厂房新建工程</t>
  </si>
  <si>
    <t>新建厂房30米、宽12米</t>
  </si>
  <si>
    <t>附上村道改造前图片</t>
  </si>
  <si>
    <t>田湾村乡村振兴厂房新建工程</t>
  </si>
  <si>
    <t>新建厂房25米、宽12米</t>
  </si>
  <si>
    <t>上坞</t>
  </si>
  <si>
    <t>上坞村乡村振兴厂房新建工程</t>
  </si>
  <si>
    <t>新建厂房长20米、宽10米</t>
  </si>
  <si>
    <t>附上村道改造前的图片</t>
  </si>
  <si>
    <t>茶场</t>
  </si>
  <si>
    <t>茶场村乡村振兴厂房新建工程</t>
  </si>
  <si>
    <t>新建厂房长30米、宽20米</t>
  </si>
  <si>
    <t>蚺城街道</t>
  </si>
  <si>
    <t>上梅洲村</t>
  </si>
  <si>
    <t>上梅洲组</t>
  </si>
  <si>
    <t>婺源县民康农产品专业合作社</t>
  </si>
  <si>
    <t>上梅洲村老年人日间照料中心</t>
  </si>
  <si>
    <t>新建占地面积330平方米，总建筑面积（含地下室4层)1320平方米的楼房。</t>
  </si>
  <si>
    <t>蚺城街道办事处</t>
  </si>
  <si>
    <t>1.为本村日益增长的老年人群体提供膳食供应、个人照顾、保健康复、休闲娱乐等日间托养照料服务；2.增加村集体经济收入16万元。</t>
  </si>
  <si>
    <t>小港组</t>
  </si>
  <si>
    <t>上梅洲村小港组村内道路路面改造</t>
  </si>
  <si>
    <t xml:space="preserve">沥青路面改造长600米*宽2米*
厚0.05米
</t>
  </si>
  <si>
    <t>提升村庄环境，方便村民出行</t>
  </si>
  <si>
    <t>岭底组、塘村组</t>
  </si>
  <si>
    <t>上梅洲村岭底、塘村危旧房维修</t>
  </si>
  <si>
    <t>维修危旧房4幢430平方米（岭底1号队屋112平方米、岭底2号队屋104平方米、岭底3号队屋174平方米、塘村队屋40平方米。</t>
  </si>
  <si>
    <t>提升村庄环境，增加村小组集体经济收入</t>
  </si>
  <si>
    <t>岭底组</t>
  </si>
  <si>
    <t>上梅洲村岭底洗衣埠升级改造</t>
  </si>
  <si>
    <t xml:space="preserve">
1.铺设洗衣石板31米长*0.7米
宽；2.搭建木制遮阳（雨）棚
12米长*3米宽+7米长*2.5米宽。</t>
  </si>
  <si>
    <t>方便村民洗衣，提高村民幸福感、满意度</t>
  </si>
  <si>
    <t>大王桥组</t>
  </si>
  <si>
    <t>上梅洲村大王桥洗衣埠升级改造</t>
  </si>
  <si>
    <t xml:space="preserve">
1.铺设洗衣石板17米长*0.7米
宽；2.搭建木制遮阳（雨）棚
8.5米长*6.5米宽。</t>
  </si>
  <si>
    <t>东岭坞村</t>
  </si>
  <si>
    <t>新屋组</t>
  </si>
  <si>
    <t>进村道路硬化</t>
  </si>
  <si>
    <t>新屋新村进村道路硬化面积约2600平方米及双侧排水、照明设施</t>
  </si>
  <si>
    <t>新屋新村进村道路硬化面积约2600平方米，提高人居环境水平，改善生产生活条件，解决97户农户生产、生活、出行等问题。</t>
  </si>
  <si>
    <t>非重点</t>
  </si>
  <si>
    <t>思口镇</t>
  </si>
  <si>
    <t>前坦村</t>
  </si>
  <si>
    <t>吕家</t>
  </si>
  <si>
    <t>前坦村恒祥茶叶专业合作社</t>
  </si>
  <si>
    <t>前坦村吕家油茶种植项目</t>
  </si>
  <si>
    <t>油茶种植改造50亩。</t>
  </si>
  <si>
    <t>思口镇政府</t>
  </si>
  <si>
    <t>1.油茶种植改造50亩；2.收益期≥15年，脱贫户年收入≥2万元。</t>
  </si>
  <si>
    <t>前坦村前坦村庄道路建设项目</t>
  </si>
  <si>
    <t>前坦村机耕道进行硬化，长800米，宽3米，厚15公分，共2400平方米。</t>
  </si>
  <si>
    <t>1.前坦村机耕道进行硬化，长800米，宽3米，厚15公分，共2400平方米；2.改善群众出行、生产、生活条件，提高群众满意度。</t>
  </si>
  <si>
    <t>前山</t>
  </si>
  <si>
    <t>前坦村前山巷道改造建设项目</t>
  </si>
  <si>
    <t>1.对前山新安装路灯15盏（立杆15盏，高6米）；2.对村内道路进行改造，铺青石板台阶50米，青石板长150米、宽0.9米、厚3厘米；3.洗衣埠长27米、宽1.5米。</t>
  </si>
  <si>
    <t>1.对前山新安装路灯15盏（立杆15盏，高6米）；对村内道路进行改造，铺青石板台阶50米，青石板长150米、宽0.9米、厚3厘米；洗衣埠长27米、宽1.5米。2.提升人居生活环境，改善居住条件，方便群众生产生活。</t>
  </si>
  <si>
    <t>梅田坞</t>
  </si>
  <si>
    <t>前坦村梅田坞村庄道路建设项目</t>
  </si>
  <si>
    <t>梅田坞机耕道进行硬化，长550米，宽3米，厚15公分，共1650平方米。</t>
  </si>
  <si>
    <t>1.梅田坞机耕道进行硬化，长550米，宽3米，厚15公分，共1650平方米。2.提升人居生活环境，改善居住条件，方便群众生产生活。</t>
  </si>
  <si>
    <t>梅田墩</t>
  </si>
  <si>
    <t>前坦村梅田墩安全饮用水保障项目</t>
  </si>
  <si>
    <t>铺设Φ75总管道3000米及配件</t>
  </si>
  <si>
    <t>1.铺设Φ75总管道3000米及配件；2.提升人居生活环境，改善居住条件，方便群众生产生活。</t>
  </si>
  <si>
    <t>鸭子墩</t>
  </si>
  <si>
    <t>前坦村通村组大桥建设项目</t>
  </si>
  <si>
    <t>1.前坦大桥两端道路拓宽长200米，宽2米，厚18公分。2.新建石磅长80米，高1.5米，宽0.8米，共96立方米。3.白改黑长100米。</t>
  </si>
  <si>
    <t>1.前坦大桥两端道路拓宽长200米，宽2米，厚18公分。2.新建石磅长80米，高1.5米，宽0.8米，共96立方米。3.白改黑长100米。2.提升人居生活环境，改善群众出行、生产、生活条件，提高群众满意度。</t>
  </si>
  <si>
    <t>梅田墩、银台</t>
  </si>
  <si>
    <t>前坦村梅田墩、银台农村公共照明设施建设项目</t>
  </si>
  <si>
    <t>梅田墩、银台安装公共照明设施35盏（太阳能立杆35盏）</t>
  </si>
  <si>
    <t>1.梅田墩、银台安装公共照明设施35盏（太阳能立杆35盏）。2.提升人居生活环境，改善居住条件，方便群众生产生活。</t>
  </si>
  <si>
    <t>前坦村前坦安全饮用水保障项目</t>
  </si>
  <si>
    <t>铺设Φ75总管道700米,Φ50管道600米，Φ32管道1000米，入户安装102户及配件</t>
  </si>
  <si>
    <t>1.铺设Φ75总管道700米,Φ50管道600米，Φ32管道1000米，入户安装102户及配件。2.提升人居生活环境，改善居住条件，方便群众生产生活。</t>
  </si>
  <si>
    <t>村庄环境整治</t>
  </si>
  <si>
    <t>前坦村鸭子墩村庄环境整治项目</t>
  </si>
  <si>
    <t>维修危旧房2幢1000平方米</t>
  </si>
  <si>
    <t>1.维修危旧房2幢1000平方米。2.提升人居生活环境，改善居住条件，方便群众生产生活。</t>
  </si>
  <si>
    <t>前坦村鸭子墩改造茶园项目</t>
  </si>
  <si>
    <t>茶园改造补种茶叶36亩，茶苗40000株</t>
  </si>
  <si>
    <t>1.茶园改造补种茶叶36亩，茶苗40000株，2.收益期≥15年，脱贫户年收入≥1万元.</t>
  </si>
  <si>
    <t>前坦</t>
  </si>
  <si>
    <t>婺源绿茶2号茶厂茶叶生产线设备</t>
  </si>
  <si>
    <t>茶叶生产线机器设备一套</t>
  </si>
  <si>
    <t>茶叶生产线机器设备一套，收益期≥30年，脱贫户年收入≥0.8万元，村集体年增加经济收入≥4万元。</t>
  </si>
  <si>
    <t>河山坦</t>
  </si>
  <si>
    <t>黄坑、河山坦、下郑坑</t>
  </si>
  <si>
    <t>河山坦村黄坑、河山坦、下郑坑组公共照明设施建设项目</t>
  </si>
  <si>
    <t>照明设施93盏（太阳能立杆17盏、太阳能挂壁46盏、立杆20盏、挂壁10盏，杆高6米）</t>
  </si>
  <si>
    <t>照明设施93盏（太阳能立杆17盏、太阳能挂壁46盏、立杆20盏、挂壁10盏，杆高6米）提升人居生活环境，改善居住条件，方便群众生产生活。</t>
  </si>
  <si>
    <t>罗溪、下郑坑</t>
  </si>
  <si>
    <t>河山坦村罗溪、下郑坑组村庄环境整治项目</t>
  </si>
  <si>
    <t>河堤维修28立方米，清淤210米；溪埠维修，铺石板135平方米，新建水闸门1座。</t>
  </si>
  <si>
    <t>河堤维修28立方米，清淤210米；溪埠维修，铺石板135平方米，新建水闸门1座。提升人居生活环境，改善居住条件，方便群众生产生活。</t>
  </si>
  <si>
    <t>罗溪、河山坦、下郑坑</t>
  </si>
  <si>
    <t>河山坦村罗溪、河山坦、下郑坑组安全饮水保障项目</t>
  </si>
  <si>
    <t>新建蓄水池3个，其中2个池长2.5米、宽2米、高2米，1个池长1米、宽1米、高1米，维修一个池长2.5米、宽 2米、高2米。铺设自来水管4860米（水管安装50Φ3200米，40Φ1160米，32Φ500米。）新建水源池1个长4米。新建水井1口（井直径1米、井深10米）购置水泵1 只，扬程142米，功率3000瓦。配套电路、自动控制设备。</t>
  </si>
  <si>
    <t>新建蓄水池3个，其中2个池长2.5米、宽2米、高2米，1个池长1米、宽1米、高1米，维修一个池长2.5米、宽 2米、高2米。铺设自来水管4860米（水管安装50Φ3200米，40Φ1160米，32Φ500米。）新建水源池1个长4米。新建水井1口（井直径1米、井深10米）购置水泵1 只，扬程142米，功率3000瓦。配套电路、自动控制设备。提升农村饮水安全，方便群众生活，提供群众满意度和获得感。</t>
  </si>
  <si>
    <t>黄坑、新源</t>
  </si>
  <si>
    <t>河山坦村黄坑、新源组村道硬化项目</t>
  </si>
  <si>
    <t>村道水泥硬化长1140米、宽3.5米、厚0.18米。</t>
  </si>
  <si>
    <t>村道水泥硬化长1140米、宽3.5米、厚0.18米。改善村民生产生活条件，方便群众生产、出行。</t>
  </si>
  <si>
    <t>思口村</t>
  </si>
  <si>
    <t>婺源县思口镇思口村股份经济合作联合社</t>
  </si>
  <si>
    <t>王村垂钓基地</t>
  </si>
  <si>
    <t>1、新建挡水坝长400米、高1.5米、均宽0.8米，约480立方米。
2、鱼塘石磅修复长230米、高1.5米、均宽0.8米，约276立方米。
3、新建钢架防腐木垂钓台4个，2m*6m。</t>
  </si>
  <si>
    <t>思口镇人民政府</t>
  </si>
  <si>
    <t>1、新建挡水坝长400米、高1.5米、均宽0.8米，约480立方米。收益期≥20年，壮大村集体经济年收入≥2万元。
2、鱼塘石磅修复长230米、高1.5米、均宽0.8米，约276立方米。
3、新建钢架防腐木垂钓台4个，2m*6m。带动务工就业岗位≥3人，村集体年增加经济收入≥1万，提高村民人均收入，因地制宜探索产业发展道路，群众满意率100%。</t>
  </si>
  <si>
    <t>高枧村</t>
  </si>
  <si>
    <t>锁口坛</t>
  </si>
  <si>
    <t>高枧村锁口坛村庄基础设施建设项目</t>
  </si>
  <si>
    <t>1、晒谷场硬化2处（460平方米+160平方米）；2、农村公共照明设施40盏（太阳能立杆40盏）；3、新建洗衣棚长12米、宽3.5米;4.洗衣坝长8米、宽1米。</t>
  </si>
  <si>
    <t>1、晒谷场硬化2处（460平方米+160平方米）；2、农村公共照明设施40盏（太阳能立杆40盏）；3、新建洗衣棚长12米、宽3.5米;4.洗衣坝长8米、宽1米，提升人居生活环境，改善居住条件，方便群众生产生活。</t>
  </si>
  <si>
    <t>高枧段</t>
  </si>
  <si>
    <t>高枧村高枧段村庄基础设施建设项目</t>
  </si>
  <si>
    <t>1.上溪河磅长22米、宽0.5米、高2.3米；2.上溪洗衣河坝长12米、宽0.6米、高0.6米；3.牛车河磅长13米、宽0.5米、高2米;4.湖田河坝长160米、宽0.8米、高0.3米；5.村庄整治两处</t>
  </si>
  <si>
    <t>1.上溪河磅长22米、宽0.5米、高2.3米；2.上溪洗衣河坝长12米、宽0.6米、高0.6米；3.牛车河磅长13米、宽0.5米、高2米;4.湖田河坝长160米、宽0.8米、高0.3米；5.村庄整治两处，提升人居生活环境，改善居住条件，方便群众生产生活。</t>
  </si>
  <si>
    <t>宋家呈</t>
  </si>
  <si>
    <t>高枧村宋家呈村庄基础设施建设项目</t>
  </si>
  <si>
    <t>1.农村公共照明设施44盏（太阳能立杆44盏）； 2.洗衣棚三处（1）长8米、宽2.5米；（2）7米、宽2.5米；（3）长8米、宽2米</t>
  </si>
  <si>
    <t>1.农村公共照明设施44盏（太阳能立杆44盏）； 2.洗衣棚三处（1）长8米、宽2.5米；（2）7米、宽2.5米；（3）长8米、宽2米，提升人居生活环境，改善居住条件，方便群众生产生活。</t>
  </si>
  <si>
    <t>外上源</t>
  </si>
  <si>
    <t>高枧村外上源村庄基础设施建设项目</t>
  </si>
  <si>
    <t>1.农村公共照明设施40盏（太阳能立杆40盏）；2.洗衣棚长27米、宽2米</t>
  </si>
  <si>
    <t>1.农村公共照明设施40盏（太阳能立杆40盏）；2.洗衣棚长27米、宽2米，提升人居生活环境，改善村民生产安全，方便群众生产生活。</t>
  </si>
  <si>
    <t>太尉庙</t>
  </si>
  <si>
    <t>高枧村太尉庙村庄基础设施建设项目</t>
  </si>
  <si>
    <t>1.农村公共照明设施55盏（太阳能立杆55盏）；2.村内道路拓宽硬化长50米、宽4.5米、厚0.18米</t>
  </si>
  <si>
    <t>1.农村公共照明设施55盏（太阳能立杆55盏）；2.村内道路拓宽硬化长50米、宽4.5米、厚0.18米，提升人居生活环境，方便群众生产生活。</t>
  </si>
  <si>
    <t>岭头组</t>
  </si>
  <si>
    <t>高枧村岭头组村庄基础设施建设项目</t>
  </si>
  <si>
    <t>1.农村公共照明设施13盏（太阳能立杆13盏）;  2.防洪涵洞改造长50米、宽2.5米、高3米</t>
  </si>
  <si>
    <t>1.农村公共照明设施13盏（太阳能立杆13盏）;  2.防洪涵洞改造长50米、宽2.5米、高3米，提升人居生活环境，方便群众生产生活。</t>
  </si>
  <si>
    <t>焦坞组</t>
  </si>
  <si>
    <t>高枧村焦坞组村庄基础设施建设项目</t>
  </si>
  <si>
    <t>1.农村公共照明设施6盏（太阳能立杆6盏）;2.村内路磅长20米、宽0.8米、高2.5米</t>
  </si>
  <si>
    <t>1.农村公共照明设施6盏（太阳能立杆6盏）;2.村内路磅长20米、宽0.8米、高2.5米.提升人居生活环境，改善居住条件，方便群众生产生活。</t>
  </si>
  <si>
    <t>高枧村太尉庙中心广场建设项目</t>
  </si>
  <si>
    <t xml:space="preserve">一.中心广场（40万元）:1、宣传墙长34米、高3米；长43米、高2米；2、排水沟（暗沟）长46米、宽0.4米、高0.4米；长34米、宽0.5米、高0.5米；排水管22米；下水井直径1米、高1米。3、场地硬化740平方米、厚0.18米。4农村公共照明设施5盏（太阳能立杆5盏）。5.停车位的标线。 </t>
  </si>
  <si>
    <t>一.中心广场（40万元）:1、宣传墙长34米、高3米；长43米、高2米；2、排水沟（暗沟）长46米、宽0.4米、高0.4米；长34米、宽0.5米、高0.5米；排水管22米；下水井直径1米、高1米。3、场地硬化740平方米、厚0.18米。4农村公共照明设施5盏（太阳能立杆5盏）。5.停车位的标线。  提升人居生活环境，方便群众生产生活。</t>
  </si>
  <si>
    <t>太白镇</t>
  </si>
  <si>
    <t>潘村</t>
  </si>
  <si>
    <t>潘村村集体经济合作社</t>
  </si>
  <si>
    <t>农业耕种及收割</t>
  </si>
  <si>
    <t>(1)艾禾X5履带巡耕机，9.7万元
(2)沃得收割机120马力，13.1万元
(3)极飞P100喷药机，7万元
(4)库房70平方，高3.5米，长14米，宽5米，10万元</t>
  </si>
  <si>
    <t>太白镇政府</t>
  </si>
  <si>
    <t>提高农产品质量，拓开市场竞争力，减少抛荒弃耕亩数，提高群众种植积极性。</t>
  </si>
  <si>
    <t>村道建设及场地硬化</t>
  </si>
  <si>
    <t>(1)新建窨井1口长5米深2米直径30公分。（0.3万元）
(2)垃圾集中存放点硬化100平方。 （1.2万元）               (3)吸水砖长300米宽1米,吸水砖长150米宽0.5米，路沿石450米。（6.5万元）</t>
  </si>
  <si>
    <t>改善村庄环境，提高群众幸福感。</t>
  </si>
  <si>
    <t>早禾山、余源</t>
  </si>
  <si>
    <t>(1)路面硬化长65米，宽3.8米,引水管长6米，直径30公分,引水渠长60米，宽0.5米，高0.5米。（5.1万元）
(2)护塝高3米长11米。洗衣埠一处30平方引水管长31米，直径30公分。土方回填300立方，晒谷场150平方。（7.1万元）</t>
  </si>
  <si>
    <t>潘 村</t>
  </si>
  <si>
    <t>王村组</t>
  </si>
  <si>
    <t>村道建设及巷道改造</t>
  </si>
  <si>
    <t>(1)主道长150宽5米,青石板长0.8,宽0.4厚0.05，巷道长130米宽3米，青石板长0.8米宽0.4米厚0.05米。（22万）
(2)巷道长180米宽1.6米，青石板长0.6米宽0.3米厚度0.03米。（7.3万）
(3)破碎300平方。（0.5万）                            (4)边角地硬化80平方窨井盖9个。（1.36万）</t>
  </si>
  <si>
    <t>(1)路沿石270米。（2万）
(2)吸水砖600平方。（3.2万）
(3)下水道45米深1米直径0.2米。（0.4万）
(4)硬化100平方。（1.1万元）</t>
  </si>
  <si>
    <t>潘村公共照明设施建设</t>
  </si>
  <si>
    <t>太阳能照明设施，立杆6米40盏（8万）</t>
  </si>
  <si>
    <t>曹门村</t>
  </si>
  <si>
    <t>曹门村二组村庄环境整治</t>
  </si>
  <si>
    <t>新建农村公厕一座，长4.8米，宽6.2米</t>
  </si>
  <si>
    <t>曹门村曹门组村庄环境整治</t>
  </si>
  <si>
    <t>购置电动三轮垃圾车2辆，垃圾桶大号100个，小号500个</t>
  </si>
  <si>
    <t>水泥硬化50米，厚0.18米，宽6米；填土方200立方</t>
  </si>
  <si>
    <t>各自然村</t>
  </si>
  <si>
    <t>曹门下村公共照明设施建设</t>
  </si>
  <si>
    <t>太阳能照明设施，立杆6米200盏（曹门村60盏，浮沙30盏，立新35，宋村32盏，新村22盏，坳头21盏）</t>
  </si>
  <si>
    <t>曹门村桥头场地整治</t>
  </si>
  <si>
    <t>碎石压实铺设，长65米，宽50米，厚0.2米；安全护栏安装180米</t>
  </si>
  <si>
    <t>油茶种植</t>
  </si>
  <si>
    <t>种植油茶350亩</t>
  </si>
  <si>
    <t>中平、苦株山、潘村</t>
  </si>
  <si>
    <t>排水沟建设</t>
  </si>
  <si>
    <t>（1）苦珠山组：排水沟新建300米*0.4米*0.4米、壁厚0.1米、沟底厚0.1米。
（2）潘村组：排水沟新建80米*0.6米*0.4米、壁厚0.1米、沟底厚0.1米。
（3）中平组：排水沟新建300米*0.5米*0.4米、壁厚0.1米、沟底厚0.1米；排水沟维修①100米*0.3米*0.3米、厚0.05米、盖板0.06米，②60米*0.3米*0.3米、厚0.05米、盖板0.06米，③40米*0.3米*0.3米、厚0.05米、盖板0.06米</t>
  </si>
  <si>
    <t>中平、苦株山、新屋、潘村</t>
  </si>
  <si>
    <t>公共照明设施建设项目</t>
  </si>
  <si>
    <t>太阳能照明设施，立杆6米58盏，挂壁79盏，合计137盏。
（中平立杆35盏，挂壁52盏；新屋立杆8盏，挂壁8盏；苦珠山立杆12盏，挂壁10盏；潘村立杆3盏，挂壁9盏）</t>
  </si>
  <si>
    <t>苦株山</t>
  </si>
  <si>
    <t>石磅维修</t>
  </si>
  <si>
    <t>（1）石碣维修30米*4米*15米；
（2）河磅维修60米*2.5米*上宽0.8米、下宽1米；</t>
  </si>
  <si>
    <t>中平</t>
  </si>
  <si>
    <t>（1）中平晒谷场①28米*6米*0.18米；
（2）清淤水沟700米*0.4米杂物垃圾56立方米；
（3）河磅维修①长16米*上宽0.8米、下宽1米*高2.5米，②长15米*上宽0.8米、下宽1米*高2.5米，③长15米*上宽0.8米、下宽1米*高2.5米，合计103立方米</t>
  </si>
  <si>
    <t>村道建设</t>
  </si>
  <si>
    <t>（1）场地硬化①10米*9米*0.18米②10米*9米*0.18米；
（2）巷道青石板①105米*4米，②30米*2.5米；
（3）路沿石100米（规格0.8米*0.1米*0.3米）</t>
  </si>
  <si>
    <t>山羊养殖</t>
  </si>
  <si>
    <t>新建羊棚260平方，山羊种羊30头，小羊40头</t>
  </si>
  <si>
    <t>提高村集体收入</t>
  </si>
  <si>
    <t>太白村</t>
  </si>
  <si>
    <t>荷岸</t>
  </si>
  <si>
    <t>洗衣埠维修</t>
  </si>
  <si>
    <t>重建洗衣埠55米（长55米、宽1米、厚0.1米），洗衣埠铺设青石板230平方米，新建排水渠100m*0.3m*0.3m，护磅48立方米（规格长50米、宽0.8米、均高1.2米），清理污泥200立方</t>
  </si>
  <si>
    <t>程家湾</t>
  </si>
  <si>
    <t>五店村</t>
  </si>
  <si>
    <t>婺源县太白镇程家湾村股份经济合作联合社</t>
  </si>
  <si>
    <t>农业灌溉</t>
  </si>
  <si>
    <t>1.农业灌溉面积220亩，主管110PE管1600米，75PE管3500米，32PE管4000米，25PE管3500米；2.5米插杆1000套，1.5米插杆500套。
2.控制阀门、三箱电高压磅一套</t>
  </si>
  <si>
    <t>提高产业产量，增长村集体收入，带动脱贫户就业，增加经济收入</t>
  </si>
  <si>
    <t>汪家</t>
  </si>
  <si>
    <t>1.新建厂房一栋，500平方米，砖钢结构，厂房飘檐高5米，墙面530平方米；2.水泥硬化500米；3.4米宽卷匝门一扇，90公分宽的门2扇；4.窗户8个。5。厕所一个。</t>
  </si>
  <si>
    <t>建扶贫产业发展车间，带动脱贫户就业，增加脱贫户和当地村民家庭收入，增长村集体经济收入。</t>
  </si>
  <si>
    <t>沱川乡</t>
  </si>
  <si>
    <t>河西村</t>
  </si>
  <si>
    <t>河西村股份经济合作联合社</t>
  </si>
  <si>
    <t>改建民宿项目（一期）</t>
  </si>
  <si>
    <t>利用村委会旧址改建民宿，面积338平方米（长24.2米、宽14米）。
1.一楼地面拆除改为大板瓷砖160㎡；
2.窗户拆除改成中空玻璃铝合金窗18个；
3.大门改仿古门；
4.楼梯翻新，刷仿古漆；
5.二楼板面拆除换成夹木地板、地脚线配套；
6.更换一楼屋面吊顶；
7.二楼卫生间改造；
8.屋面盖瓦全部换新；
9.内部水电重新布线；
10.墙面油漆翻新。</t>
  </si>
  <si>
    <t>沱川乡人民政府</t>
  </si>
  <si>
    <t>1.利用村委会旧址改建民宿，面积338平方米（长24.2米、宽14米）。一楼地面拆除改为大板瓷砖160㎡；窗户拆除改成中空玻璃铝合金窗18个；大门改仿古门；楼梯翻新，刷仿古漆；二楼板面拆除换成夹木地板、地脚线配套；更换一楼屋面吊顶；二楼卫生间改造；屋面盖瓦全部换新；内部水电重新布线；墙面油漆翻新。
2.发展壮大村集体经济，由村委会租赁管理，年增村集体经济收入预计≥3万元；改善村庄环境，提升知名度，带动群众共同致富。</t>
  </si>
  <si>
    <t>理坑村</t>
  </si>
  <si>
    <t>理坑村股份经济合作联合社</t>
  </si>
  <si>
    <t>旧厂房改造茶厂项目</t>
  </si>
  <si>
    <t>改造厂房面积308.30平方米。
1.旧厂屋顶瓦片全部更换成老瓦片；
2.屋顶木料维修及更换；
3.墙面修复，加装窗户及电线安装等；
4.厂房地面硬化；
5.购置茶厂设备：摊青萎凋机1台、2.60杀青机1台（带提升机、两台颗粒机）、3.30揉捻机2台、4.55揉捻机2台、5.40解块机1台；
6.发酵机1台；
7.提香机4台；
8.单层烘干机1台。</t>
  </si>
  <si>
    <t>1.改造厂房面积308.30平方米。旧厂屋顶瓦片全部更换成老瓦片；屋顶木料维修及更换；墙面修复，加装窗户及电线安装等；厂房地面硬化；购置茶厂设备：摊青萎凋机1台、2.60杀青机1台（带提升机、两台颗粒机）、3.30揉捻机2台、4.55揉捻机2台、5.40解块机1台；发酵机1台；提香机4台；单层烘干机1台。
2.建成后将改善茶农的经济收入，解决茶叶销售问题，提高经济效益，村集体经济收入预计≥1.2万元。</t>
  </si>
  <si>
    <t>一般村</t>
  </si>
  <si>
    <t>旧厂房改造榨油厂项目</t>
  </si>
  <si>
    <t>改造厂房面积105.5平方米。
1.旧厂屋顶瓦片全部更换成老瓦片；
2.屋顶木料维修及更换；
3.地面改造；
4.墙面修复，加装窗户及电线安装等；
5.购置榨油厂设备（粉碎机、液态榨油机等整套榨油设备）。</t>
  </si>
  <si>
    <t>1.改造厂房面积105.5平方米。旧厂屋顶瓦片全部更换成老瓦片；屋顶木料维修及更换；
地面改造；墙面修复，加装窗户及电线安装等；购置榨油厂设备（粉碎机、液态榨油机等整套榨油设备）。
2.建成后将促进农民增收，推动市场需求，增加生产经营性收入，村集体经济收入预计≥0.4万元。</t>
  </si>
  <si>
    <t>小沱村</t>
  </si>
  <si>
    <t>安全饮水保障项目</t>
  </si>
  <si>
    <t>新建50吨蓄水池一座，拦水坝一处，过滤池一处，50型引水管140米，闸阀4个等。</t>
  </si>
  <si>
    <t>1.新建50吨蓄水池一座，拦水坝一处，过滤池一处，50型引水管140米，闸阀4个等。
2.改善群众生产、生活条件，提高群众满意度。</t>
  </si>
  <si>
    <t>省定重点村</t>
  </si>
  <si>
    <t>水渠维修项目</t>
  </si>
  <si>
    <t>维修水渠长1028米，内宽0.3米。</t>
  </si>
  <si>
    <t>1.维修水渠长1028米，内宽0.3米。
2.改善群众生产、生活条件，提高群众满意度。</t>
  </si>
  <si>
    <t>石磅维修项目</t>
  </si>
  <si>
    <t>维修石磅4座，共530立方米，长171米，上宽1.2米，下宽1.4米，高2.5米，浆砌。</t>
  </si>
  <si>
    <t>1.维修石磅4座，共530立方米，长171米，上宽1.2米，下宽1.4米，高2.5米，浆砌。                       2.改善群众生产，提高群众满意度。</t>
  </si>
  <si>
    <t>小沱村至白石坑村</t>
  </si>
  <si>
    <t>汇车道建设项目</t>
  </si>
  <si>
    <t>增加小沱自然村至白石坑村12处汇车点，总计570平方米，（水泥硬化300，厚度0.18米、铺砂石270平方米)。</t>
  </si>
  <si>
    <t>1.增加小沱自然村至白石坑村12处汇车点，总计570平方米，（水泥硬化300，厚度0.18米、铺砂石270平方米)。
2.改善群众出行，生活条件，提高群众满意度。</t>
  </si>
  <si>
    <t>水口道路改造项目</t>
  </si>
  <si>
    <t>1.水口道路铺老石板约870平方米（未满部分铺鹅卵石）；
2.新建鹅卵石道路约370平方米。</t>
  </si>
  <si>
    <t>1.水口道路铺老石板约870平方米（未满部分铺鹅卵石）；新建鹅卵石道路约370平方米。
2.改善群众出行，生活条件，提高群众满意度。</t>
  </si>
  <si>
    <t>白石坑村
查木坑村</t>
  </si>
  <si>
    <t>村道护磅维修项目</t>
  </si>
  <si>
    <t>维修白石坑、查木坑村道护磅6处，总计306立方米。</t>
  </si>
  <si>
    <t>1.维修白石坑、查木坑村道护磅6处，总计306立方米。
2.改善群众出行，生活条件，提高群众满意度。</t>
  </si>
  <si>
    <t>李塘坑村</t>
  </si>
  <si>
    <t>道路硬化项目</t>
  </si>
  <si>
    <t>道路硬化：长480米、均宽3.5米、厚0.18米。</t>
  </si>
  <si>
    <t>1.道路硬化长480米、宽3.5米、厚0.18米。
2.改善群众出行，生活条件，提高群众满意度。</t>
  </si>
  <si>
    <t>瓦窑坞村庄环境整治项目</t>
  </si>
  <si>
    <t>1.铺设青石板270平方米（60*90*5厘米）；
2.排水沟200米。                          3.购垃圾桶（大）40只、（小）60只，购电动垃圾车2辆                                  4.拆危旧房3处。</t>
  </si>
  <si>
    <t>1.铺设青石板270平方米（60*90*5厘米)；排水沟200米；购垃圾桶（大）40只、（小）60只，购电动垃圾车2辆；拆危旧房3处。
2.改善群众出行，生活条件，提高群众满意度。</t>
  </si>
  <si>
    <t>篁村</t>
  </si>
  <si>
    <t>村道改造项目</t>
  </si>
  <si>
    <t>1.道路整修200米，均宽1米；
2.铺青石板120平方米（60*90*5厘米）；
3.石磅长50米，均高1.2米，宽0.6米。</t>
  </si>
  <si>
    <t>1.道路整修200米，均宽1米；铺青石板120平方（60*90*5厘米）；石磅长50米，均高1.2米，宽0.6米。
2.改善群众出行，生活条件，提高群众满意度。</t>
  </si>
  <si>
    <t>河东村</t>
  </si>
  <si>
    <t>村下组</t>
  </si>
  <si>
    <t>新建50吨蓄水池一座，铺设水管63型号100米，50型水管700米，32型水管1000米。</t>
  </si>
  <si>
    <t>1.新建50吨蓄水池一座，铺设水管63型号100米，50型水管700米，32型水管1000米。
2.改善村民饮水，缓解枯水期村民饮水困难。</t>
  </si>
  <si>
    <t>溪源社区</t>
  </si>
  <si>
    <t>溪头村</t>
  </si>
  <si>
    <r>
      <rPr>
        <sz val="10"/>
        <color theme="1"/>
        <rFont val="仿宋"/>
        <charset val="134"/>
      </rPr>
      <t>1.铺设石板道长410米，均宽</t>
    </r>
    <r>
      <rPr>
        <sz val="10"/>
        <rFont val="仿宋"/>
        <charset val="134"/>
      </rPr>
      <t>1</t>
    </r>
    <r>
      <rPr>
        <sz val="10"/>
        <color theme="1"/>
        <rFont val="仿宋"/>
        <charset val="134"/>
      </rPr>
      <t>米，厚0.15米（石板规格：长0.8米，宽0.6米，厚0.05米）；
2.路磅长37米，宽0.6米，高均3米，桨砌。</t>
    </r>
  </si>
  <si>
    <t>1.铺设石板道长410米，均宽1米，厚0.15米（石板规格：长0.8米，宽0.6米，厚0.05米）；路磅长37米，宽0.6米，高均3米，桨砌。
2.改善群众出行劳作安全，提高群众满意度。</t>
  </si>
  <si>
    <t>社区</t>
  </si>
  <si>
    <t>溪头乡</t>
  </si>
  <si>
    <t>砚山村</t>
  </si>
  <si>
    <t>茗坦村、砚山村、牌楼底，邦彦坑</t>
  </si>
  <si>
    <t>砚山村基础设施建设</t>
  </si>
  <si>
    <t>1.茗坦村新建石磅长25米，均宽1.5米，均高4米；2.安装照明设施50盏（牌楼底20盏，邦彦坑30盏，均安装6米太阳能立杆路灯）；3.村道安全护栏3段，共计200米；4.新铺青石板240平方米</t>
  </si>
  <si>
    <t>溪头乡人民政府</t>
  </si>
  <si>
    <t>参与评议，参与务工</t>
  </si>
  <si>
    <t>1.新建石磅长25米，均宽1.5米，均高4米；2.安装照明设施50盏（牌楼底20盏，邦彦坑30盏，均安装太阳能立杆，长6米）；3.村道安全护栏3段，共计200米，4.村道新铺石板240平方米。改善农村生产生活条件，改善生产生活条件。解决3农户生产生活问题，群众满意度100%。</t>
  </si>
  <si>
    <t>脱贫村</t>
  </si>
  <si>
    <t>龙尾村</t>
  </si>
  <si>
    <t>龙尾、汪潭</t>
  </si>
  <si>
    <t>龙尾基础设施建设</t>
  </si>
  <si>
    <t>龙尾停车场沥青路铺设1200平方米，停车场标线绘制20个；2.汪潭铺设青石板288平方米</t>
  </si>
  <si>
    <t>龙尾停车场沥青路铺设1200平方米，厚9厘米，停车场标线绘制20个，2.汪潭铺设青石板288平方米.进一步改善农村生产出行条件、解决80户农户生产、生活、出行等问题，群众满意度100%。</t>
  </si>
  <si>
    <t>西岸村</t>
  </si>
  <si>
    <t>外岭、里岭</t>
  </si>
  <si>
    <t>停车场改造</t>
  </si>
  <si>
    <r>
      <rPr>
        <sz val="10"/>
        <color theme="1"/>
        <rFont val="仿宋"/>
        <charset val="134"/>
      </rPr>
      <t>1.外岭停车场及附属道路沥青铺设</t>
    </r>
    <r>
      <rPr>
        <sz val="10"/>
        <color rgb="FFFF0000"/>
        <rFont val="仿宋"/>
        <charset val="134"/>
      </rPr>
      <t>474平米；</t>
    </r>
    <r>
      <rPr>
        <sz val="10"/>
        <color theme="1"/>
        <rFont val="仿宋"/>
        <charset val="134"/>
      </rPr>
      <t xml:space="preserve">
2.里岭停车场及附属道路铺设沥清</t>
    </r>
    <r>
      <rPr>
        <sz val="10"/>
        <color rgb="FFFF0000"/>
        <rFont val="仿宋"/>
        <charset val="134"/>
      </rPr>
      <t>1370平米</t>
    </r>
    <r>
      <rPr>
        <sz val="10"/>
        <color theme="1"/>
        <rFont val="仿宋"/>
        <charset val="134"/>
      </rPr>
      <t xml:space="preserve">。
</t>
    </r>
  </si>
  <si>
    <t>1.外岭停车场及附属道路沥青铺设474平米，
2.里岭停车场及附属道路铺设沥清1370.25平米。方便群众生产生活，村民满意度≥100%，村民受益率≥100%；解决农户生产、生活、出行等问题。</t>
  </si>
  <si>
    <t>西岸、东岸、半山、基田、巨川、外岭、里岭、上岭</t>
  </si>
  <si>
    <t>西岸村农村基础设施建设</t>
  </si>
  <si>
    <t>1、公共照明设施181盏（太阳能立杆高6米61盏，太阳能挂壁121盏）；2.东岸村村道铺设石板路322平方米。</t>
  </si>
  <si>
    <t>1、公共照明设施181盏（太阳能立杆高6米61盏，太阳能挂壁121盏），2.东岸村村道铺设石板路322平方米，村民满意度≥100%，村民受益率≥100%；解决农户生产、生活、出行等问题。</t>
  </si>
  <si>
    <t>半山</t>
  </si>
  <si>
    <t>半山村人居环境整治</t>
  </si>
  <si>
    <r>
      <rPr>
        <sz val="10"/>
        <color theme="1"/>
        <rFont val="仿宋"/>
        <charset val="134"/>
      </rPr>
      <t>1.村道石板路修整，长338</t>
    </r>
    <r>
      <rPr>
        <sz val="10"/>
        <rFont val="仿宋"/>
        <charset val="134"/>
      </rPr>
      <t>米、均宽1.3米；2.村道铺设青石板路 111 平方米，3.拆除废棚、旱厕26处，4.建造晒谷场一座135平方米。</t>
    </r>
  </si>
  <si>
    <t>1.村道石板路修整，长338米、均宽1.3米；2.村道铺设青石板路 111 平方米，3.拆除废棚、旱厕26处，4.建造晒谷场一座135平方米。方便群众生产生活，村民满意度≥100%，村民受益率≥100%；解决农户生产、生活、出行等问题。</t>
  </si>
  <si>
    <t>城口</t>
  </si>
  <si>
    <t>城口洪</t>
  </si>
  <si>
    <t>城口村城口洪组村庄环境整治</t>
  </si>
  <si>
    <t>1、巷道新铺青石板667平方米；2、水泥硬化青石板护边长556米、均宽0.6米；3、村道水泥硬化长177米、均宽1.5米、均厚0.15米（含路面清理）；4、拆危旧房4幢；5、新建砖砌挡墙长120米、均高1.3米、均厚0.25米。</t>
  </si>
  <si>
    <t>方便群众生产生活，村民满意度≥100%，村民受益率≥100%；解决农户生产、生活、出行等问题。</t>
  </si>
  <si>
    <t>桐木汰村</t>
  </si>
  <si>
    <t>龙池汰村</t>
  </si>
  <si>
    <t>1.维修大路水沟长25.5米，均宽0.4米,均高0.25米；2.铺设石板路约180平方米；3.地面硬化100平方米；4.新建下水沟长37米；5.污水处理2处；6.新建洗衣埠长10米，均宽2米，均高1米。</t>
  </si>
  <si>
    <t>溪头乡政府</t>
  </si>
  <si>
    <t>改善群众生产生活条件</t>
  </si>
  <si>
    <t>地灾点护磅建设</t>
  </si>
  <si>
    <t>1.清基础560立方米；2.钢筋混凝土护磅长70米,均高8米,均宽1米；3.新建排水沟80米。</t>
  </si>
  <si>
    <t>解决村里安全隐患</t>
  </si>
  <si>
    <t>许村镇</t>
  </si>
  <si>
    <t>汾水</t>
  </si>
  <si>
    <t>汾水村潘村组村庄环境整治项目</t>
  </si>
  <si>
    <t>1.改建排水沟长140米x宽1米深1米、浇筑沟壁0.18米；2.维修石碣4座长5米x上宽1米、下宽1米x高0.8米共16立方米；3.护栏长180米。</t>
  </si>
  <si>
    <t>许村镇人民政府</t>
  </si>
  <si>
    <t>1.有利于村庄汛期排水，群众洗涮，  2.保障村内河边过往人身安全。</t>
  </si>
  <si>
    <t>下汾水组</t>
  </si>
  <si>
    <t>汾水村下汾水组安全饮水保障项目</t>
  </si>
  <si>
    <t>1、新建蓄水池一个（池长5米、池宽5米、池深4米）；
2、水井1口（长1米、宽1米、井深50米）；
3、抽水泵1台；4、水管200米（PE75输水管200米）</t>
  </si>
  <si>
    <t>1、新建蓄水池一个；2、新建水井1口；3、新建抽水泵1台、4、新建水管200米。提升人居生活环境、改善居住条件，解决119户农户生产生活问题。群众满意度100%。</t>
  </si>
  <si>
    <t>里村</t>
  </si>
  <si>
    <t>汾水村里村组岸坡整治项目</t>
  </si>
  <si>
    <t>新建岸坡长80米x上宽0.8米x下宽2.4米高2.5米共320立方米</t>
  </si>
  <si>
    <t>保障村民车辆、行走人身安全</t>
  </si>
  <si>
    <t>万田庄</t>
  </si>
  <si>
    <t>汾水村万田庄组安全饮水保障项目</t>
  </si>
  <si>
    <t>1.新建蓄水池长22米x宽2米x高3米（二次搬运）;2.铺自来水管1000米，管型号（PPC50）;3.自来水入户96户，安转水表96只，水龙头96只</t>
  </si>
  <si>
    <t>保障村民饮水安全</t>
  </si>
  <si>
    <t>汾水村万田庄组巷道改造项目</t>
  </si>
  <si>
    <t>1.村内巷道铺设青石板长30米、宽3米、厚0.05米；2.村内巷道铺设长青石板270米、宽1.5米、厚0.05米；3村内巷道铺设青石板长110米、宽1.5米、厚0.05米；4.村路护栏30米，路基加宽长25米、宽0.5米；5村休闲区樟树底铺设吸水砖长32米、宽1.2米</t>
  </si>
  <si>
    <t>村庄环境提升</t>
  </si>
  <si>
    <t>上汾水</t>
  </si>
  <si>
    <t>汾水村上汾水组村庄环境整治项目</t>
  </si>
  <si>
    <t>维修危旧房13栋董梅芳户227.9平方米、吕银发户168.7平方米、许丹凤户141.3平方米、潘文彬户140平方米、潘文禄户310.1平方米、吕来飞户215.8平方米、吕金沛户202.2平方米、吕有琴户200.8平方米、吕福科户285.4平方米、童月肖户362.9平方米、吕湘河户114.5米、吕朝辉户407.3平方米、吕秋生户110.4平方米共2887.3平方米</t>
  </si>
  <si>
    <t>古建筑保护</t>
  </si>
  <si>
    <t>汾水村万田庄组产业路硬化项目</t>
  </si>
  <si>
    <t>产业路硬化长100米、宽3米、厚0.18米</t>
  </si>
  <si>
    <t>董家村</t>
  </si>
  <si>
    <t>呈家坦组</t>
  </si>
  <si>
    <t>董家村呈家坦组村道硬化项目</t>
  </si>
  <si>
    <t>村道水泥硬化
1：长210.4米、宽2.5米、厚0.18米。
2：长122米、宽2米、厚0.12米。
（开挖转运老路残渣、整路基526平方）</t>
  </si>
  <si>
    <t>1.村道水泥硬化长210.4米、宽2.5米、厚0.18米；
2.村道水泥硬化长122米、宽2米、厚0.12米。
3.改善群众出行、生产、生活条件，提高群众满意度。</t>
  </si>
  <si>
    <t>董家组</t>
  </si>
  <si>
    <t>董家村董家组巷道硬化项目</t>
  </si>
  <si>
    <t xml:space="preserve">1.巷道水泥硬化：长710米、均宽1.5米、厚0.12米、共1065平方米.
2.排水沟水泥硬化：长280米、宽0.2米、高0.2米.
</t>
  </si>
  <si>
    <t>1.巷道水泥硬化：长710米、均宽1.5米、厚0.12米、共1065平方米.
2.排水沟水泥硬化：长280米、宽0.2米、高0.2米.
3.改善群众出行、生产、生活条件，提高群众满意度。</t>
  </si>
  <si>
    <t>水埠头村</t>
  </si>
  <si>
    <t>水埠头村村股份经济合作社</t>
  </si>
  <si>
    <t>水埠头村水埠头组茶园幼苗抚育项目</t>
  </si>
  <si>
    <t>茶园幼苗抚育140亩：.5万株x0.5/棵=22500元，化肥：3吨x4200=12600元，人工：650天x100=65000元，农药：140亩x60=8400元，合计108500元</t>
  </si>
  <si>
    <t>许村镇政府</t>
  </si>
  <si>
    <t>新建茶园140亩，预计村集体收入5万元左右，茶园抚育、采茶等带动村民就业岗位≥15个，每人增加收入3000元，同时带动周边山区村的村民茶叶种植，提高村民经济收入。群众满意率100%。</t>
  </si>
  <si>
    <t>许村村</t>
  </si>
  <si>
    <t>许村组</t>
  </si>
  <si>
    <t>婺源县许村镇许村村股份经济合作联合社</t>
  </si>
  <si>
    <t>许村村许村组乡村振兴厂房项目</t>
  </si>
  <si>
    <t>新建厂房一栋 占地1000个平方（长50米，宽20米），层数三层，总建筑面积3000平方米。</t>
  </si>
  <si>
    <t>1.新建厂房一栋 占地1000个平方（长50米，宽20米），层数三层，总建筑面积3000平方米。2.提高群众就业率，改善群众生产生活条件，提高群众满意度。</t>
  </si>
  <si>
    <t>周溪村</t>
  </si>
  <si>
    <t>上彰睦</t>
  </si>
  <si>
    <t>周溪村上彰睦组巷道改造项目</t>
  </si>
  <si>
    <t>巷道新铺青石板（青石板长90cm宽60cm厚5cm，巷道1长30米，宽1.2米；巷道2长100米，宽1.5米；巷道3，长36米，宽1.2米；巷道4，长20米，宽1.2米；巷道5长68米，宽2.2米；巷道6长33.6米，宽1米；巷道7长64米，宽1.6米；巷道8长78米，宽1.5米；巷道9长58米，宽1.2米；巷道10长59米，宽1.3米；巷道11长42米，宽1.5米；巷道12长78米，宽1.6米；巷道13长50米，宽1.2米；巷道14长50米，宽1米；巷道15长24米，宽1米）巷道共计1091.5平方，新增硬化90平方米</t>
  </si>
  <si>
    <t>1、巷道新铺青石板1091.5平方；2、改善群众出行、生产、生活条件，提高群众满意度。</t>
  </si>
  <si>
    <t>下彰睦</t>
  </si>
  <si>
    <t>周溪村下彰睦组巷道改造项目</t>
  </si>
  <si>
    <t>巷道新铺青石板（青石板长90cm宽60cm厚5cm；王水根家边路长191米宽1.5米；程巧勇油榨厂边路长29米宽1米；程德龙家边路长68米宽1.5米；覃根发家边路长26米宽1.5米；朱桂发家边路长51米宽1.5米；程发保家边路长75米宽1.5米；朱盛法家边路长39米宽1米；朱旺生家边路长90米宽1米；程国生家边路长73米宽1米；张万盛家边路长68米宽1米)巷道共计847.5平方</t>
  </si>
  <si>
    <t>1、巷道新铺青石板847.5平方；2、改善群众出行、生产、生活条件，提高群众满意度。</t>
  </si>
  <si>
    <t>项村</t>
  </si>
  <si>
    <t>周溪村项村组场地硬化项目</t>
  </si>
  <si>
    <t>水泥硬化660平方（长30米宽22米厚0.15米）场地一处</t>
  </si>
  <si>
    <t>1、水泥硬化660平方（长30米宽22米厚0.15米）场地一处2、改善群众出行、生产、生活条件，提高群众满意度。</t>
  </si>
  <si>
    <t>周溪村下彰睦组石磅整治项目</t>
  </si>
  <si>
    <t>新建石磅2座。石磅1长100米、上宽1.2米、下宽2.4米、高3米：石磅2长100米、上宽1.2米、下宽2.4米、高3米。总计1080立方。</t>
  </si>
  <si>
    <t>1、新建石磅2座。石磅1长100米、上宽1.2米、下宽2.4米、高3米：石磅2长100米、上宽1.2米、下宽2.4米、高3米。总计1080立方。2、、改善群众出行、生产、生活条件，提高群众满意度。</t>
  </si>
  <si>
    <t>周溪村下彰睦组维修拦水坝项目</t>
  </si>
  <si>
    <t>维修拦水坝一座长9米、上宽5米、下宽10米、高2.5米，共168.7立方</t>
  </si>
  <si>
    <t>1、维修拦水坝一座长9米、上宽5米、下宽10米、高2.5米，共168.7立方。2、、改善群众出行、生产、生活条件，提高群众满意度。</t>
  </si>
  <si>
    <t>盘山村</t>
  </si>
  <si>
    <t>盘山组</t>
  </si>
  <si>
    <t>盘山村巷道改造项目</t>
  </si>
  <si>
    <t>1、巷道新铺青石板，（石板规格：长0.9米，宽0.6米，厚0.05米）；巷道1长38米，宽2.2米；巷道2长36米，宽1.5米；巷道3长64.5米，宽2.4米；巷道4长28米，宽1.5米；巷道5才能够75.6米，宽2米；巷道6长46米，宽1.9米；巷道7长43米，宽2.3米；巷道8长90米，宽2.4米；巷道9长86米，宽1.5米；巷道10长85米，宽2.4米。合计1220.9平方，破除原有水泥路基1082平米。
2、巷道石板修复，长30米、宽1.5米
3、巷道水泥路面硬化，巷道11长33米、宽3米、厚0.15米。
                    巷道12长65米、宽2.5米、厚0.18米。
4、新建便民桥1座，跨度12米、桥宽1.6米、桥高4米。
5、修复太阳能路灯60盏。</t>
  </si>
  <si>
    <t>美化村庄环境，提升人居生活环境、改善居住条件</t>
  </si>
  <si>
    <t>盘山村巷道硬化项目</t>
  </si>
  <si>
    <t>1、巷道13沥清硬化长515米、宽2.6米、厚.6米。破除水泥路面515米，重新铺设沥青路基515米，厚0.18米。道路标志线1030米。
2、排水波纹管，直径0.3米，长40米。</t>
  </si>
  <si>
    <t>盘山村村道硬化项目</t>
  </si>
  <si>
    <r>
      <rPr>
        <sz val="11"/>
        <rFont val="宋体"/>
        <charset val="134"/>
      </rPr>
      <t xml:space="preserve">
村道</t>
    </r>
    <r>
      <rPr>
        <sz val="11"/>
        <rFont val="Calibri"/>
        <charset val="134"/>
      </rPr>
      <t>①</t>
    </r>
    <r>
      <rPr>
        <sz val="11"/>
        <rFont val="宋体"/>
        <charset val="134"/>
      </rPr>
      <t>沥清硬化长390米、宽3.5米、厚 0.06米。道路标志线780米。
村道</t>
    </r>
    <r>
      <rPr>
        <sz val="11"/>
        <rFont val="Calibri"/>
        <charset val="134"/>
      </rPr>
      <t>②</t>
    </r>
    <r>
      <rPr>
        <sz val="11"/>
        <rFont val="宋体"/>
        <charset val="134"/>
      </rPr>
      <t>沥清硬化长172米、宽3.5米、厚 0.06米。道路标志线344米。</t>
    </r>
  </si>
  <si>
    <t>盘山村村庄环境整治项目</t>
  </si>
  <si>
    <t xml:space="preserve">一、拆除危旧房10幢1379.65平方米：
1、程康友户长11米、宽11.5米，计126.5平米
2、程康盛户长9米、宽12.8米，计115.2平米
3、吴彩发户长10.7米、宽14.2米，计151.94平米
4、程学文户长8.2米、宽9.2米，计75.44平米
5、程再法户长13.5米、宽13.7米，计184.95平米
6、程胡生户长11.5米、宽10米，计115平米
7、潘冬庆户长20.5米、宽6米，计125.05平米
8、何胜法户长16.9米、宽9.2米，计155.48平米
9、程胜阳户长7.6米、宽15米，计114平米
10、许和英户长14.7米、宽14.7米，计216.09平米
二、购置垃圾桶300只（大号100 只、中号50只、小号50只）
三、购置垃圾车 1 辆（翻斗摩托三轮车1辆）
</t>
  </si>
  <si>
    <t>三组</t>
  </si>
  <si>
    <t>盘山村三组产业路硬化项目</t>
  </si>
  <si>
    <r>
      <rPr>
        <sz val="12"/>
        <rFont val="宋体"/>
        <charset val="134"/>
      </rPr>
      <t>一、产业路</t>
    </r>
    <r>
      <rPr>
        <sz val="12"/>
        <rFont val="Calibri"/>
        <charset val="134"/>
      </rPr>
      <t>①</t>
    </r>
    <r>
      <rPr>
        <sz val="12"/>
        <rFont val="宋体"/>
        <charset val="134"/>
      </rPr>
      <t>水泥硬化长510米、宽2.5米、厚0.18米。
产业路</t>
    </r>
    <r>
      <rPr>
        <sz val="12"/>
        <rFont val="Calibri"/>
        <charset val="134"/>
      </rPr>
      <t>②</t>
    </r>
    <r>
      <rPr>
        <sz val="12"/>
        <rFont val="宋体"/>
        <charset val="134"/>
      </rPr>
      <t>水泥硬化长15米、宽7米、厚0.18米。
二、路基平整1380平方</t>
    </r>
  </si>
  <si>
    <t>壮大集体经济、提高村民收入</t>
  </si>
  <si>
    <t>盘山村八组石磅整治项目</t>
  </si>
  <si>
    <t>新建石磅1 座（长200米、上宽0.8米、下宽1.6米、高4米）共960立方米</t>
  </si>
  <si>
    <t>盘山村盘山组汪盘公路路基基础设施建设项目</t>
  </si>
  <si>
    <t>一、路基整治，长2722米，均宽2米，（汪盘公路沥青硬化项目已批复，需对公路两边一些坑坑挖挖的地方进行平整修复，方便下次绿化）
二、新建便民桥1座（跨度18米、桥宽1.8米、桥高5米）
三、照明设施56盏（立杆56 盏，立杆高度7米）</t>
  </si>
  <si>
    <t>浙源乡</t>
  </si>
  <si>
    <t>凤山村</t>
  </si>
  <si>
    <t>凤山</t>
  </si>
  <si>
    <t>1、双路照明设施31盏（太阳能立杆13盏）、挂壁18盏、立杆高度6米
2、呈上组照明设施12盏（太阳能立杆 2盏、太阳能挂壁10盏、立杆高度6米
3、龙段组照明设施12盏（太阳能立杆2 盏、太阳能挂壁10盏、立杆高度6米
4、郑公山照明设施40盏（太阳能立杆 20盏、太阳能挂壁20盏、立杆高度6米
5、沿山照明设施12盏（太阳能立杆 2 盏、太阳能挂壁10盏、立杆杆高度6米
6、宽外照明设施22盏（太阳能立杆3  盏、太阳能挂壁19盏，立杆高度6米
7、下呈照明设施32盏（太阳能立杆 4盏、太阳能挂壁28 盏、立杆高度6米 
8、宽里照明设施25盏（太阳能立杆3  盏、太阳能挂壁22盏，立杆高度6米</t>
  </si>
  <si>
    <t>浙源乡人民政府</t>
  </si>
  <si>
    <t>亮化公共环境，方便群众出行安全。提升人居生活环境，改善居住条件，方便群众生产生活。</t>
  </si>
  <si>
    <t>亮化公共环境，方便群众出行安全。凤山村委会8个自然村安装公共照明设施共186盏，（挂壁太阳能挂壁137盏，立杆太阳能49盏）项目覆盖总户数650户，群众满意度100%</t>
  </si>
  <si>
    <t>凤山村股份经济合作社</t>
  </si>
  <si>
    <t>乡村振兴电商直播间装修项目</t>
  </si>
  <si>
    <t>1、直播室场景布置装修40平方
2、直播辅助电脑一台，视频制作电脑一台，直播手机两台，背景音响一套。</t>
  </si>
  <si>
    <t>电商直播销售凤山村农土特产品，提高村民收入，打造凤山村电商示范基地</t>
  </si>
  <si>
    <t>直播室场景布置装修40平方，直播辅助电脑一台，视频制作电脑一台，直播手机两台，背景音响一套。电商直播销售凤山村农土特产品，提高村民收入，打造凤山村电商示范基地</t>
  </si>
  <si>
    <t>新建乡贤创业基地项目</t>
  </si>
  <si>
    <t>拆除原旧房，新建一座乡贤创业基地，长15.8米，宽9米，占地面积142.2平方米，两层框架，建筑面积284.4平方米。</t>
  </si>
  <si>
    <t>拆除原旧房，新建一座乡贤创业基地，长15.8米，宽9米，占地面积142.2平方米，两层框架，建筑面积284.4平方米。增加村集体经济收入，增加就业机会，91户群众受益，群众满意度100%。</t>
  </si>
  <si>
    <t>下呈</t>
  </si>
  <si>
    <t>1.下呈村主道铺设青石板：长300米，宽1.5米，450平方米，青石板规格长0.9米，宽0.6米，厚0.05米；
2.支道铺设青石板：长300米，宽0.9米,270平方米，青石板规格长0.9米，宽0.6米，厚0.05米；
3.村道水泥地硬化700米，厚15公分。</t>
  </si>
  <si>
    <t>1.下呈村主道铺设青石板：长300米，宽1.5米，
2.支道铺设青石板：长300米，宽0.9米,
3.村道水泥地硬化700米，厚15公分。提升人居环境，方便群众生产生活，村组农户全体受益，群众满意度100%</t>
  </si>
  <si>
    <t>宽仁</t>
  </si>
  <si>
    <t>1、古建聚秀桥新铺大块平整老青石板：长17米，宽5米，85平方米，
2、主干道新铺青石板：长600米，宽1.2米，720平方米，中间青石板规格长0.9米，宽0.6米，厚0.05米。外侧青石板规格长0.6米，宽0.3米。厚0.05米。
3、自来水主管更换580米，规格：1寸管。
4、维修台阶18米。
5、主支路道路硬化长280米，宽1.2米，厚0.05米。
6、主干道石磅维修长8米，高3米。           7、维修下水道35米。 
8、太阳能照明设施25盏。
9、三线整改720米。
10、护栏2处，12米。</t>
  </si>
  <si>
    <t>1、聚秀桥新铺大块老青石板，长17米，宽5米，85平方米。
2、主干道新铺青石板，长600米，宽1.5米
3、自来水主管更换600米
4、主支路用拆除的旧石板铺设，长30米，宽1.5米，45平方米。
5、主支路新建台阶30米。
6、主干道石磅维修长8米，高3米。
7、主支路道路硬化长100米，宽2米，厚0.05米。
8、主干道石磅维修长8米，高3米。改善农村基础设施条件，方便村民在家生产生活和增收致富，改善生产生活条件。农户全体受益。群众满意度100%</t>
  </si>
  <si>
    <t>双路</t>
  </si>
  <si>
    <t>村庄环境整治项目</t>
  </si>
  <si>
    <t>1、危房拆改一幢，占地面积约60平方米；
2、原危房地面铺设青石板约100平方，青石板规格长0.9米，宽0.6米，厚0.05米。
3、墙脚河磅修复150米</t>
  </si>
  <si>
    <t>1、危房拆改一幢，占地面积约60平方米；
2、原危房地面铺设青石板约100平方，青石板规格长0.9米，宽0.6米，厚0.05米。
3、墙脚河磅修复150米。提升人居环境，方便群众生产生活，村组农户全体受益，群众满意度100%</t>
  </si>
  <si>
    <t>孝悌</t>
  </si>
  <si>
    <t>新建拦水坝</t>
  </si>
  <si>
    <t>下坑坞新做拦水坝长约8米，上宽约8米、下宽约6米、高约4米、共约224立方米</t>
  </si>
  <si>
    <t>下坑坞新做拦水坝长约8米，上宽约8米、下宽约6米、高约4米、共约224立方。提升人居环境，方便群众生产生活，村组农户全体受益，群众满意度100%</t>
  </si>
  <si>
    <t>示例</t>
  </si>
  <si>
    <t>虹关村</t>
  </si>
  <si>
    <t>早禾墩</t>
  </si>
  <si>
    <t>新建便民桥项目</t>
  </si>
  <si>
    <t>桥跨度长21米*宽2.5米*高5米</t>
  </si>
  <si>
    <t>提升人居生活环境，方便群众出行安全。</t>
  </si>
  <si>
    <t>早禾墩新建便民桥：桥跨度长21米*宽2.5米*高5米提升人居生活环境，方便群众出行安全。村组农户全体受益，满意度100%</t>
  </si>
  <si>
    <t>里言坑</t>
  </si>
  <si>
    <t>道路安全护栏建设项目</t>
  </si>
  <si>
    <t>沿河道路安装铝合金安全护栏长200米*高1.1米</t>
  </si>
  <si>
    <t>提升人居生活环境，保护群众人身安全。</t>
  </si>
  <si>
    <t>里言坑新建沿河护栏长200米*高1.1米，改善农村基础设施条件，保护群众人身安全。里言坑村民全体受益，满意度100%。</t>
  </si>
  <si>
    <t>十堡、汪源、察关、汪坑、长源、里言坑、吴村、外言坑、宋村、早禾墩、山后坑</t>
  </si>
  <si>
    <r>
      <rPr>
        <sz val="10"/>
        <color theme="1"/>
        <rFont val="仿宋"/>
        <charset val="134"/>
      </rPr>
      <t xml:space="preserve">1：十堡太阳能照明设施70盏：4.5米高立柱40盏，挂灯30盏，
2：汪源太阳能照明设施28盏：4.5米高立柱20盏，挂灯8盏，
3：察关太阳能照明设施20盏：4.5米高立柱10盏，挂灯10盏，
</t>
    </r>
    <r>
      <rPr>
        <sz val="10"/>
        <rFont val="仿宋"/>
        <charset val="134"/>
      </rPr>
      <t>4：汪坑太阳能照明设施21盏：4.5米高立柱6盏，挂灯15盏，
5：长源太阳能照明设施25盏：4.5米高立柱10盏，挂灯15盏，</t>
    </r>
    <r>
      <rPr>
        <sz val="10"/>
        <color theme="1"/>
        <rFont val="仿宋"/>
        <charset val="134"/>
      </rPr>
      <t xml:space="preserve">
6：里言坑太阳能照明设施55盏：4.5米高立柱25盏，挂灯30盏，
7：吴村太阳能照明设施40盏：4.5米高立柱10盏，挂灯30盏，
8：外言坑太阳能照明4.5米高立柱5盏，挂壁太阳路灯30盏，
9：宋村太阳能照明设施30盏：4.5米高立柱17盏，挂灯13盏，
10：早禾墩太阳能照明设施18盏：4.5米高立柱8盏，挂灯10盏，
11：山后坑太阳能照明设施45盏：4.5米高立柱30盏，挂壁灯15盏</t>
    </r>
  </si>
  <si>
    <t>亮化公共环境，      
方便群众出行安全。提升人居生活环境，改善居住条件，方便群众生产生活。</t>
  </si>
  <si>
    <t>亮化公共环境，         方便群众出行安全。十堡等11个村组新建太阳能照明设施，方便群众生产生活，村民满意度≥95%；村民受益率≥95%。解决各村小组570户农户生产、生活及出行等问题。</t>
  </si>
  <si>
    <t>察关、汪坑、山后坑、什堡、外言坑</t>
  </si>
  <si>
    <t>村庄整治项目</t>
  </si>
  <si>
    <t xml:space="preserve">
1、察关拆危旧房3幢80平方米（詹国伟.詹国其.詹天次）；
2、汪坑维修危旧房1幢220平方（对祠），
3、山后坑拆危旧房3幢：1.90平方米（程柏林）：2.80平方米（程加林）：3.80平方（程新荣）；   4、什堡拆危房1幢80平方（胡伟达）；5、外言坑拆危房110平方（江国廷）。</t>
  </si>
  <si>
    <t>提升人居生活环境，提高群众人身、居住安全。</t>
  </si>
  <si>
    <r>
      <rPr>
        <sz val="6"/>
        <rFont val="SimSun"/>
        <charset val="134"/>
      </rPr>
      <t>1、察关拆危旧房3幢80㎡；</t>
    </r>
    <r>
      <rPr>
        <sz val="6"/>
        <rFont val="宋体"/>
        <charset val="134"/>
        <scheme val="minor"/>
      </rPr>
      <t>2、汪坑维修危旧房1幢220</t>
    </r>
    <r>
      <rPr>
        <sz val="6"/>
        <rFont val="SimSun"/>
        <charset val="134"/>
      </rPr>
      <t>㎡</t>
    </r>
    <r>
      <rPr>
        <sz val="6"/>
        <rFont val="宋体"/>
        <charset val="134"/>
        <scheme val="minor"/>
      </rPr>
      <t>（队祠）；3、山后坑拆危旧房3幢250</t>
    </r>
    <r>
      <rPr>
        <sz val="6"/>
        <rFont val="SimSun"/>
        <charset val="134"/>
      </rPr>
      <t>㎡；</t>
    </r>
    <r>
      <rPr>
        <sz val="6"/>
        <rFont val="宋体"/>
        <charset val="134"/>
        <scheme val="minor"/>
      </rPr>
      <t>4、什堡拆危房1幢80平方（胡伟达）</t>
    </r>
    <r>
      <rPr>
        <sz val="6"/>
        <rFont val="SimSun"/>
        <charset val="134"/>
      </rPr>
      <t xml:space="preserve">5、外言坑拆危房110平方（江国廷）。提高群众出行安全和居住安全。村民满意度100%。
</t>
    </r>
  </si>
  <si>
    <t>占坑</t>
  </si>
  <si>
    <t>村道硬化项目</t>
  </si>
  <si>
    <t>沥青硬化村道长120米.宽4米，480平方米。</t>
  </si>
  <si>
    <t>提升生产生活环境，方便群众出行安全。</t>
  </si>
  <si>
    <t>占坑村道硬化长120米.宽4米，480平方米。提升生产生活环境，改善占坑41户农户生产生活条件，方便群众出行安全。村民满意度100%。</t>
  </si>
  <si>
    <t>察关</t>
  </si>
  <si>
    <t>村道铺设青石板共3条，共130平方米，规格0.6米*0.9米，5公分厚</t>
  </si>
  <si>
    <t>提升人居生活环境，方便群众生产生活。</t>
  </si>
  <si>
    <t>察关新建村道铺设青石板共3条，共130平方米，规格0.6米*0.9米，5公分厚。改善农村基础设施条件，方便村民生产生活和增收致富。满意度100%，农户全体受益。</t>
  </si>
  <si>
    <t>汪坑</t>
  </si>
  <si>
    <t>石碣、石磅维修项目</t>
  </si>
  <si>
    <r>
      <rPr>
        <sz val="10"/>
        <color theme="1"/>
        <rFont val="仿宋"/>
        <charset val="134"/>
      </rPr>
      <t>1、维修石碣3座：（1.长1.5米*宽4米*高1米，2.长5米*宽1米*高2.5米，3.长2米*宽0.8米*1米）；
2、维修石磅2处：（1.长6米*宽2米*高4米，2.长4米*宽1米.高2.5米）
3、</t>
    </r>
    <r>
      <rPr>
        <sz val="10"/>
        <rFont val="仿宋"/>
        <charset val="134"/>
      </rPr>
      <t>维修洗衣埠</t>
    </r>
    <r>
      <rPr>
        <sz val="10"/>
        <color theme="1"/>
        <rFont val="仿宋"/>
        <charset val="134"/>
      </rPr>
      <t>长10米*宽2米*高1米</t>
    </r>
  </si>
  <si>
    <t>汪坑：1、维修石褐3座：（1.长1.5米*宽4米*高1米，2.长5米*宽1米*高2.5米，3.长2米*宽0.8米*1米）；
2、维修石磅2处：（1.长6米*宽2米*高4米，2.长4米*宽1米.高2.5米）；
3、维修洗衣埠长10米*宽2米*高1米。改善农村基础设施条件，方便村民生产生活和增收。满意度100%，农户全体受益。</t>
  </si>
  <si>
    <t>宋村.占坑.汪源.十堡.察关.早禾墩.山后坑</t>
  </si>
  <si>
    <t>1.宋村新建排水沟长190米*宽0.3米*深0.3米；
2.察关新建排水沟50米.沟宽0.4米.沟深0.5米.浇筑沟壁厚0.1米；
3.占坑新建排水沟700米.沟宽0.3米.沟深0.4米.浇筑沟壁厚0.1米；
4.汪源新建排水沟200米.沟宽0.9米.沟深0.6米.浇筑沟壁厚0.15米；
5.十堡新建排水沟80米.沟宽0.4米.沟深0.4米.浇筑沟壁厚0.1米；
6.早禾墩新建排水沟长70米*宽0.3米*深0.3米；
7.山后坑新建排水沟长140米*宽0.3米*深0.3米。</t>
  </si>
  <si>
    <t>1.宋村新建排水沟长190米*宽0.3米*深0.3米；2.察关新建排水沟50米.沟宽0.4米.沟深0.5米.浇筑沟壁厚0.1米；3.占坑新建排水沟700米.沟宽0.3米.沟深0.4米.浇筑沟壁厚0.1米；4.汪源新建排水沟200米.沟宽0.9米.沟深0.6米.浇筑沟壁厚0.15米；5.十堡新建排水沟80米.沟宽0.4米.沟深0.4米.浇筑沟壁厚0.1米；6.早禾墩新建排水沟长70米*宽0.3米*深0.3米；7.山后坑新建排水沟长140米*宽0.3米*深0.3米。提升人居生活环境，方便群众生产生活。满意度100%，572户村民受益。</t>
  </si>
  <si>
    <t>虹关</t>
  </si>
  <si>
    <t>新增</t>
  </si>
  <si>
    <t>1、购置电动三轮车2辆，
2、购置垃圾桶大号150只，小号100只。</t>
  </si>
  <si>
    <t>提升人居生活环境，
改善群众生活质量。</t>
  </si>
  <si>
    <t>1、购置电动三轮车2辆；2、购置垃圾桶大号150只，小号100只。提升人居生活环境，改善群众生活质量。村民满意度100%，全体村民受益。</t>
  </si>
  <si>
    <t>茶厂配套设施</t>
  </si>
  <si>
    <t>购置“315”变压器1台，电线杆12根、电线520米</t>
  </si>
  <si>
    <t>提升生产生活环境，方便群众茶叶加工。</t>
  </si>
  <si>
    <t>购置“315”变压器1台，电线杆12根、电线520米。提升生产生活环境，方便群众茶叶加工。村民满意度100%，全体村民受益。</t>
  </si>
  <si>
    <t>石碣改造项目</t>
  </si>
  <si>
    <t xml:space="preserve">石碣维修长4米.宽2.5米.深1.5米，
</t>
  </si>
  <si>
    <t>提升村民生活质量，改善村民生产生活条件</t>
  </si>
  <si>
    <t>占坑1、石褐维修长4米.宽2.5米.深1.5米；
2、修建溪埠长20米.宽1.2米。提升生产生活环境，改善占坑41户农户生产生活条件，方便群众出行安全。村民满意度100%。</t>
  </si>
  <si>
    <t>庐坑岭村</t>
  </si>
  <si>
    <t>新建水渠项目</t>
  </si>
  <si>
    <t>新建水渠一条（长550米、宽0.4米、高0.3米、厚0.1米）共55立方米</t>
  </si>
  <si>
    <t>提升人居生活环境，
方便群众生产生活。</t>
  </si>
  <si>
    <t>新建水圳一条550米，方便群众生产生活，改善生产生活条件。满意度100%，农户全体受益。</t>
  </si>
  <si>
    <t>四组</t>
  </si>
  <si>
    <t>新建水渠一条（长500米、宽0.4米、高0.3米、厚0.1米）共50立方米</t>
  </si>
  <si>
    <t>新建水圳一条500米，方便群众生产生活，改善生产生活条件。满意度100%，农户全体受益。</t>
  </si>
  <si>
    <t>查家村</t>
  </si>
  <si>
    <t>村道新铺青石板（巷道总长1000米、宽1.2米共1200平方米、青石板规格长0.9米、宽0.6米、厚0.05米）</t>
  </si>
  <si>
    <t>改善村庄环境，促进旅游发展。</t>
  </si>
  <si>
    <t>村道新铺青石板1000米，方便村民生产生活，解决农户生产、生活、出行等问题，农户全体受益。群众满意度100%。</t>
  </si>
  <si>
    <t>大庙河道石磅整治项目</t>
  </si>
  <si>
    <t>新建石磅一座（长20米、上宽0.7米、下宽1.5米、高10米）共220立方米</t>
  </si>
  <si>
    <t>新建石磅一座，保障群众生产生活，解决农户生产、生活、出行等问题，农户全体受益。群众满意度100%。</t>
  </si>
  <si>
    <t>李家村</t>
  </si>
  <si>
    <t>安全饮水保障工程</t>
  </si>
  <si>
    <t>铺设自来水管（长300米）（水管规格：PE32水管）</t>
  </si>
  <si>
    <t>铺设自来水管300米，农村饮水环境提升，自来水管入户，解决农户饮水安全问题。群众满意度100%</t>
  </si>
  <si>
    <t>沱口村</t>
  </si>
  <si>
    <t>大坑</t>
  </si>
  <si>
    <t>村头水口打造项目</t>
  </si>
  <si>
    <t>1.石磅100立方米                          2.填方1000立方米                               3.砖砌护栏300平方米                                  4.地面硬化200平方米</t>
  </si>
  <si>
    <t>1.石磅100立方米                          2.填方1000立方米                               3.砖砌护栏300平方米                                  4.地面硬化200平方米   提升人居生活环境，方便群众生产生活。村组农户受益，满意度100%</t>
  </si>
  <si>
    <t>河边山石碣提升加固项目</t>
  </si>
  <si>
    <t>长40米，宽9米，高2米</t>
  </si>
  <si>
    <t>长40米，宽9米，高2米。0.8米，均高1.5米。改善群众生产、生活条件，解决农户生产、生活等问题，群众满意度100%。</t>
  </si>
  <si>
    <t>岭下</t>
  </si>
  <si>
    <t>新建机耕道项目</t>
  </si>
  <si>
    <t>1、机耕道硬化长424米、宽1.5米，共计636平方米，
2、地面硬化100平方米，
3、水沟浇筑长860米、宽0.4米、高0.4米</t>
  </si>
  <si>
    <t>1、机耕道硬化长424米、宽1.5米，共计636平方米，
2、地面硬化100平方米，
3、水沟浇筑长860米、宽0.4米、高0.4米。改善群众生产、生活条件，解决农户生产、生活、出行等问题，群众满意度100%。</t>
  </si>
  <si>
    <t>岭脚村</t>
  </si>
  <si>
    <t>河东</t>
  </si>
  <si>
    <t>岭脚村股份经济合作联合社</t>
  </si>
  <si>
    <t>有机茶园改造</t>
  </si>
  <si>
    <t>130亩茶园管护3年</t>
  </si>
  <si>
    <t>1、新建机耕道桥梁：长13米宽3.5米高3米。2、新建通道：长300米宽2.5米，改善群众生产、方便300余亩农田耕作生活条件，解决农户生产、生活、出行等问题，群众满意度100%。</t>
  </si>
  <si>
    <t>段村</t>
  </si>
  <si>
    <t>段村茶厂改造</t>
  </si>
  <si>
    <t>改建茶厂一座，占地面积360平方米，建筑面积1080平方米</t>
  </si>
  <si>
    <t>减少生产性支出，增加生产经营性收入。</t>
  </si>
  <si>
    <t>管护有机茶基地130亩及配套的有机茶加工厂，为村集体增加每年3至5万的收入，为脱贫户及村民带来每年务工收入15万元以上。</t>
  </si>
  <si>
    <t>新建机耕桥梁和道路</t>
  </si>
  <si>
    <t>桥梁：长13米宽3.5米高3米
通道：长300米宽2.5米</t>
  </si>
  <si>
    <t>提升村集体资产效益，稳定提升村民农业经济收入。</t>
  </si>
  <si>
    <t>拆除重建占地360平方米茶厂。提升村集体资产效益，增加村集体经济收益，稳定提升村民农业经济收入。群众满意度100%。</t>
  </si>
  <si>
    <t>西坑</t>
  </si>
  <si>
    <t>1、村道长89 米、宽1.2 米；长54 米、宽1.2 米；长39 米、宽4 米；长44 米、宽1.5 米；长27 米、宽2.5 米；长37 米、宽2.5 米；长37 米、宽2 米；长50 米、宽1.5 米；长72 米、宽1.2 米；长33 米、宽3 米；长170 米、宽1.8 米；共 1101.5 平方米，铺设青石板规格5公分厚0.6米*0.9米。
2、空闲场地长 24 米、宽 15 米、共360平方米，铺设青石板规格5公分厚0.6米*0.9米。</t>
  </si>
  <si>
    <t>村道合计1101.5 平方米，铺设青石板规格5公分厚0.6米*0.9米。晒谷场长 24 米、宽 15 米、共360平方米，铺设青石板规格5公分厚0.6米*0.9米。提升人居生活环境，改善居住条件，方便群众生产生活。群众满意度100%</t>
  </si>
  <si>
    <t>庐坑村</t>
  </si>
  <si>
    <t>铺设自来水管引水入户（长3600米，水管规格：2寸、饮水入户55户，水表55个、水龙头55个消防栓20个。</t>
  </si>
  <si>
    <t>15</t>
  </si>
  <si>
    <t>保障村民饮水安全，提升村民生活质量，改善村民的生活条件。</t>
  </si>
  <si>
    <t>铺设自来水管引水入户，农村饮水环境提升，解决农户饮水安全问题。群众满意度100%</t>
  </si>
  <si>
    <t>呈下坑</t>
  </si>
  <si>
    <t>巷道改造项目</t>
  </si>
  <si>
    <t>1、巷道新铺青石板（巷道总长1000米、宽1.2米.青石板规格长0.9米、宽0.6米、厚0.05米）2、安全护栏130米</t>
  </si>
  <si>
    <t>33</t>
  </si>
  <si>
    <t>巷道新铺青石板1000米，村庄护栏130米。改善农村基础设施条件，方便村民在家生产生活和增收致富，改善生产生活条件。满意度100%，农户全体受益。</t>
  </si>
  <si>
    <t>周家山村</t>
  </si>
  <si>
    <t>周家山村股份经济合作社</t>
  </si>
  <si>
    <t>新建茶厂项目</t>
  </si>
  <si>
    <t>1、新建茶叶加工厂房一幢，占地面积 200 平方米（长 20 米、宽10 米）、层数1层，总建筑面积 200 平方米（内含卫生间）。
2、厂房电路安装
3、自来水安装。</t>
  </si>
  <si>
    <t>39</t>
  </si>
  <si>
    <t>茶厂基础设施完善建设，用于茶叶加工等，项目建成投入使用后预计村集体收入2万元，带动村民就业岗位≥20个，每人增加收入2000-3000元，同时带动周边山区村的村民茶叶种植，提高村民经济收入。带动脱贫户，群众满意率100%。</t>
  </si>
  <si>
    <t>珍珠山乡</t>
  </si>
  <si>
    <t>塘尾社区</t>
  </si>
  <si>
    <t>塘尾村</t>
  </si>
  <si>
    <t>珍珠山乡塘尾社区(塘尾村)新建石磅工程</t>
  </si>
  <si>
    <t>长460米，均高2.5米，宽1米。</t>
  </si>
  <si>
    <t>珍珠山乡人民政府</t>
  </si>
  <si>
    <t>农田严重损坏，新建石磅后可以确保有效种植生产。</t>
  </si>
  <si>
    <t>塘尾村、柏坞村、黄陈岭</t>
  </si>
  <si>
    <t>珍珠山乡塘尾社区(塘尾村、柏坞村、黄陈岭村)基础设施改造提升工程</t>
  </si>
  <si>
    <t>1、塘尾村(九亩外)新建便民桥长26米，宽3米；
2、柏坞村新建晒谷场198平米，其中长11米，宽18米，厚0.18米；
3、黄陈岭村石碣修复和新建拦水坝一座（长13米、上宽1.5米、下宽4.5 米、高3米）共计117立方米。</t>
  </si>
  <si>
    <t xml:space="preserve">1、便民桥的建设方便了群众生产生活，妥善解决周边村民长期诉求；
2、晒谷场的建设为群众生产提供场所，还能为进村车辆特别是垃圾转运车提供调头空间；
3、黄陈岭村石碣年久失修，渗漏严重，修复后为村民灌溉用水提供有效保障。
</t>
  </si>
  <si>
    <t>黄砂村</t>
  </si>
  <si>
    <t>五组</t>
  </si>
  <si>
    <t>黄砂村股份经济合作联合社</t>
  </si>
  <si>
    <t>婺源县珍珠山乡黄砂村茶叶产业园5号厂房建设项目</t>
  </si>
  <si>
    <t>1、新建厂房400平米；
2、道路硬化800平米；
3、土方开挖2000立方。</t>
  </si>
  <si>
    <t>创造年集体经济收入2万元以上</t>
  </si>
  <si>
    <t>婺源县珍珠山乡黄砂村茶叶产业园6号厂房建设项目</t>
  </si>
  <si>
    <t>婺源县珍珠山乡黄砂村股份经济合作联合社厂房建设项目</t>
  </si>
  <si>
    <t>1、原建筑物拆除长12.8米、宽15米、高6.2米；
2、新建建筑物地面面积160平米，总建设面积480平米。（一楼作为店面出租、二楼作为村级卫生室、三楼为农产品储藏加工室）</t>
  </si>
  <si>
    <t>创造年集体经济收入6万元以上</t>
  </si>
  <si>
    <t>二组</t>
  </si>
  <si>
    <t>婺源县珍珠山乡黄砂村乡村振兴礼堂改建项目</t>
  </si>
  <si>
    <t>1、原建筑物占地面积80平米两层改建；
2、原礼堂三间隔间拆除；
3、原展示板改装。</t>
  </si>
  <si>
    <t>丰富村民业余文化生活，提升体育小镇文化活动品质及群众生活幸福感</t>
  </si>
  <si>
    <t>七、八、九组</t>
  </si>
  <si>
    <t>农村基础设施、人居环境整治</t>
  </si>
  <si>
    <t>婺源县珍珠山乡黄砂村五组基础设施及人居环境整治建设项目</t>
  </si>
  <si>
    <t>1、拦水坝一座长17米
；
2、洗衣阜一座长20米，洗衣棚一个、路灯4盏、道路硬化60平米；
3、道路硬化500平米；
4、挡土墙400立方；
5、青石板路面100平米；
6、洗衣阜提升二座；
7、水井口改建一座；
8、候车亭、村庄指示牌拆除各一座；
9、立杆路灯40盏。</t>
  </si>
  <si>
    <t>提升群众人居环境，配套相关设施，有效配套体育中心周边环境，提高体育小镇核心区游览品质，提升群众生活幸福感</t>
  </si>
  <si>
    <t>九、十一组</t>
  </si>
  <si>
    <t>黄砂九、十一组道路维护及石壑修复建设项目</t>
  </si>
  <si>
    <t>1、挡土墙760立方；
2、石壑修复一处长7米；
3、路面硬化700平米；
4、立杆路灯20盏。</t>
  </si>
  <si>
    <t>拓宽村道，方便群众出行，提升群众生活幸福感。</t>
  </si>
  <si>
    <t>秀水村村委会</t>
  </si>
  <si>
    <t>董门村小组</t>
  </si>
  <si>
    <t>珍珠山乡秀水村委会董门组基础设施改造提升项目</t>
  </si>
  <si>
    <t>1、拆除危房、厕所 7处， 共计170平米；           
2、新建晒谷场145平米，长17米，宽8.5米；        
3、洗衣埠1：村道硬化长80米，宽2米，护磅160米，均高1.5米；洗衣埠2：长48米，宽1米，护磅长90米，均高1米；
4、新建村道：路面硬化232平米，长58米，宽4米，新建护磅：长40米，均高1米，顶宽0.8米；
5、街道弱电线路整理700米。
6、村内场地硬化400平米。</t>
  </si>
  <si>
    <t>项目建成后，村庄环境进一步美化，村民洗衣、出行等更加方便安全，村民群众满意度得到提高。</t>
  </si>
  <si>
    <t>秀水村小组</t>
  </si>
  <si>
    <t>秀水村委会秀水组水利设施建设项目</t>
  </si>
  <si>
    <t xml:space="preserve">1. 新建石磅340米，均高2.5米，顶宽0.8米。
</t>
  </si>
  <si>
    <t>农田严重损坏，确保有效种植生产。</t>
  </si>
  <si>
    <t>秀水村委会秀水组村庄环境整治项目</t>
  </si>
  <si>
    <t>1、购置电动三轮垃圾车2辆，购置垃圾桶280个（大号80只，中号200个）；
2、村道麻石板路修复：长13米，宽1.8米，护磅修复长13米，均高2.5米，顶高0.8米；
3、新建晒谷场1:长12米，宽9米；新建晒谷场2：上底6.7米，下底18米，高9米；
4、村内场地硬化350平米；
5、拆除危房1栋，面积100平米。</t>
  </si>
  <si>
    <t>村道路面损坏，建设晒谷场和铺设石板路，方便村民群众生产生活，提高群众满意度。</t>
  </si>
  <si>
    <t>秀水村委会（秀水、汪村组）村庄基础设施建设项目</t>
  </si>
  <si>
    <t>1、新建游步道青石板铺设：长400米，宽1.6米，路沿石400米（青石板规格：长0.8米，宽0.5米，厚5公分）；
2、汪村组路基建设700米，宽3.5米；
3、太阳能路灯10盏（秀水村小组和董门村小组共10盏）。</t>
  </si>
  <si>
    <t>改善村容村貌整洁，提高群众生活质量，提升村庄旅游环境。</t>
  </si>
  <si>
    <t>秀水村委会（秀水至大源坞路段）公路安全护栏建设安装项目</t>
  </si>
  <si>
    <t xml:space="preserve">
1、公路安全护栏长1500米。</t>
  </si>
  <si>
    <t>提高公路出行安全，防范安全隐患。</t>
  </si>
  <si>
    <t>山溪社区</t>
  </si>
  <si>
    <t>新村、山溪组</t>
  </si>
  <si>
    <t>珍珠山乡山溪社区（新村、山溪组）基础设施建设工程</t>
  </si>
  <si>
    <t>新建、改建</t>
  </si>
  <si>
    <t>1、山溪社区水渠硬化230米，维修200米；
2、山溪社区公路沿线路灯安装38盏，村内安装13盏；
3、山溪社区公路安全护栏安装151米。</t>
  </si>
  <si>
    <t xml:space="preserve">
1、水渠修建和路灯安装可以改善群众生产、生活条件，提高群众满意度；
2、公路护栏安装可以提高群众出行安全度</t>
  </si>
  <si>
    <t>镇头镇</t>
  </si>
  <si>
    <t>张村村</t>
  </si>
  <si>
    <t>张村</t>
  </si>
  <si>
    <t>村内环境整治及硬化工程</t>
  </si>
  <si>
    <r>
      <rPr>
        <sz val="9"/>
        <rFont val="仿宋_GB2312"/>
        <charset val="134"/>
      </rPr>
      <t>1.道路提升白改黑1202平方米 （长375.7米，宽3.2米，厚0.05米）2.主干道铺设青石板（90*60，厚度5cm)350平方米（长175米，宽1.8米）</t>
    </r>
    <r>
      <rPr>
        <sz val="9"/>
        <color rgb="FFFF0000"/>
        <rFont val="仿宋_GB2312"/>
        <charset val="134"/>
      </rPr>
      <t>3.巷道铺设青石板（90*60，厚度5cm)600平方米（长500米，宽1.2米）</t>
    </r>
    <r>
      <rPr>
        <sz val="9"/>
        <rFont val="仿宋_GB2312"/>
        <charset val="134"/>
      </rPr>
      <t>3.新建排水沟1处（断面现浇长100米，宽0.4米，高0.4米）.4.新建晒谷场470平方米（长34米，宽14米）.</t>
    </r>
  </si>
  <si>
    <t>镇头镇政府</t>
  </si>
  <si>
    <t>1.道路提升白改黑2.主干道铺设青石板350平方米3.新建排水沟1处4.新建晒谷场470平方米   增加公共基础设施，解决93户农户生产、生活、出行等问题，群众满意度100%。。</t>
  </si>
  <si>
    <t>梅田村</t>
  </si>
  <si>
    <t>村道硬化提升</t>
  </si>
  <si>
    <t>1.道路提升白改黑2190平方米.2.巷道硬化300平方木.3.巷道铺设青石板1500平方米</t>
  </si>
  <si>
    <t>1.道路提升白改黑2190平方米.2.巷道硬化300平方木.3.巷道铺设青石板1500平方米，解决170户农户生产、生活、出行等问题，群众满意度100%。</t>
  </si>
  <si>
    <t>镇头村</t>
  </si>
  <si>
    <t>王封村</t>
  </si>
  <si>
    <t>人居环境整治农村基础设施</t>
  </si>
  <si>
    <t>村庄环境整治工程</t>
  </si>
  <si>
    <t>⑴折危旧房2幢50平方米（方林河 40平方米  占长河 10平方米）；
⑵维修排水沟2处，断面现浇长198米，宽0.4米，高0.4米；
⑶新建晒谷场约328平方米（长41米、宽8米、厚0.18米）；
⑷照明设施20盏（太阳能挂壁20盏）；
⑸新建石磅1座共6立方米（长8米、上宽0.6米、下宽0.7米、高1.2 米）。
（6）铺设青石板(30*60,厚度3cm）260平方米（长118米，宽2.2米）。</t>
  </si>
  <si>
    <t>21.2</t>
  </si>
  <si>
    <t>1.折危旧房2幢50平方米；2.维修排水沟2处。提升农村公共服务水平，提升农民生活幸福感，提高群众满意度100%王封村农户全体受益</t>
  </si>
  <si>
    <t>冷水亭村</t>
  </si>
  <si>
    <t>磻坑</t>
  </si>
  <si>
    <t>⑴道路硬化200平方米（长75 米、宽2.7  米、厚0.15米）；
⑵铺设青石板(30*60,厚度3cm）（2条415平方米（①巷道长 80  米、宽 3 米，②青石板规格长 70 米、宽2.5米、）；
⑶新建石磅2处浆砌块石①长25米高2.5米；②长45米高1.5米。</t>
  </si>
  <si>
    <t>1、道路硬化550平方米。2、铺设青石板240平方米3、新建公路安全护栏1处。提升人居环境、村容村貌，解决93户农户生产、生活、出行等问题，群众满意度100%。。</t>
  </si>
  <si>
    <t>游山村</t>
  </si>
  <si>
    <t>新建石磅长500米均高1.6米；河道清淤500米（长500米、宽1.8米、深0.3米）</t>
  </si>
  <si>
    <t>1.新建石磅500米；2.河道清淤500米 提升人居环境、村容村貌，解决715户农户生产、生活、出行等问题，群众满意度100%。</t>
  </si>
  <si>
    <t>公厕建设</t>
  </si>
  <si>
    <t>新建公共厕所1座，30平方米（长7.5米、宽4米）。</t>
  </si>
  <si>
    <t>新建公共厕所1座   增加公共基础设施，解决93户农户生产、生活、出行等问题，群众满意度100%。。</t>
  </si>
  <si>
    <t>冷水亭村委会</t>
  </si>
  <si>
    <t>清源村</t>
  </si>
  <si>
    <t>1.新建晒谷场477平方米（长136.3米、宽3.5米）2.新建洗衣棚47平方米（长13.5米、宽3.5米）3.照明设施13盏（太阳能立杆13盏）4.新建游步道130平方米（长65米、宽2米）5.新建石磅14立方米（长15米、高1.3米、宽0.7米）</t>
  </si>
  <si>
    <t>完善基础设施，铺设500平方米石板，新建石磅150米，地块整治3处  提升农村公共服务水平，提升农民生活幸福感，提高群众满意度100%</t>
  </si>
  <si>
    <t>对冲</t>
  </si>
  <si>
    <t>对冲道路整治硬化</t>
  </si>
  <si>
    <t>1.铺设新石板（80*30，厚度5cm)约540平方米（长270米、宽2米、厚0.05米）2.路面硬化240平方米.</t>
  </si>
  <si>
    <t>铺设老石板约520平方米。 提升人居环境、村容村貌，解决194户农户生产、生活、出行等问题，群众满意度100%。</t>
  </si>
  <si>
    <t>杨家坞</t>
  </si>
  <si>
    <t>照明设施55盏（太阳能立杆25盏、太阳能挂壁30盏）</t>
  </si>
  <si>
    <t>照明设施55盏，解决170户农户生产、生活、出行等问题，群众满意度100%。</t>
  </si>
  <si>
    <t>人工河村道硬化提升</t>
  </si>
  <si>
    <t>道路硬化路面印花822平方米（长235米、宽3.5米）</t>
  </si>
  <si>
    <t>道路硬化路面印花822平方米，解决156户农户生产、生活、出行等问题，群众满意度100%。</t>
  </si>
  <si>
    <t>石硖村</t>
  </si>
  <si>
    <t>乡村振兴厂房建设项目</t>
  </si>
  <si>
    <t>新建约900平方米厂房</t>
  </si>
  <si>
    <t>厂房约900平米，用于出租进行有机肥料工，村集体收入计收入≥5万元，带动村民就业岗位≥30个，每人增加收入3200元，增加低收入农户经济收入。带动31户脱贫户，群众满意率100%。</t>
  </si>
  <si>
    <t>张村白茶种植项目抚育金</t>
  </si>
  <si>
    <t>70亩白茶产业项目的肥料、补苗和人工养护费用</t>
  </si>
  <si>
    <t>6.5</t>
  </si>
  <si>
    <t>增加生产经营性收入。</t>
  </si>
  <si>
    <t>白茶项目的抚育维护解决93户农户生产、生活、出行等问题，群众满意度100%。。</t>
  </si>
  <si>
    <t>1.道路提升白改黑1202平方米 （长375.7米，宽3.2米，厚0.05米）2.主干道铺设青石板（90*60，厚度5cm)350平方米（长175米，宽1.8米）3.新建排水沟1处（断面现浇长100米，宽0.4米，高0.4米）.4.新建晒谷场470平方米（长34米，宽14米）.</t>
  </si>
  <si>
    <t>中云镇</t>
  </si>
  <si>
    <t>霞港</t>
  </si>
  <si>
    <t>农科站</t>
  </si>
  <si>
    <t>/</t>
  </si>
  <si>
    <t>中云镇霞港村股份经济合作联合社</t>
  </si>
  <si>
    <t>霞港村农科站改建厂房项目</t>
  </si>
  <si>
    <t>1、拆除旧厂房长30米、宽12米、高8米，360平方米（村集体资产）；
2、改建厂房占地面积348平方米，长29米、宽12米、高7.5米，屋顶钢架结构，四面砌墙。</t>
  </si>
  <si>
    <t>中云镇人民政府</t>
  </si>
  <si>
    <t>提高村民年均收入100元，提升群众满意度</t>
  </si>
  <si>
    <t>霞港村农科站乡村振兴新建厂房项目</t>
  </si>
  <si>
    <t>1、拆除旧厂房长27米、宽13米、高8米，351平方米（村集体资产）；
2、建厂房长29米、宽12米、高7.5米，屋顶钢架结构，四面砌墙。</t>
  </si>
  <si>
    <t>黄岗庙</t>
  </si>
  <si>
    <t>霞港村黄岗庙组场地硬化项目</t>
  </si>
  <si>
    <t>1、场地硬化长28米，宽13.6米，厚0.18米；
2、维修危旧房1幢85平方米（村集体房屋）、围墙修复粉刷及周边环境整治。</t>
  </si>
  <si>
    <t>提升群众幸福指数，方便群众生产、生活。</t>
  </si>
  <si>
    <t>中方村</t>
  </si>
  <si>
    <t>霞港村中方组村庄环境整治项目</t>
  </si>
  <si>
    <t>1、新建下水管3处：长150米，直径50cm；
2、巷道新铺青石板7处：长264米，宽1.6米。（中间石板1米，两边吸水砖0.6米）；
3、洗衣埠：长15米（三层：其中两层石板）；   4、村内排水沟2处：长57米，宽0.3米；    
5、整治村内空闲基地2处：砌围墙长57米，高0.7米；    
6、拆除村内空心房：5幢，占地面积460平方米；   
7、古树保护：挡土墙8米，高1.5米。  
8、环境整治2处（300平方米）。</t>
  </si>
  <si>
    <t>提升人居生态环境，方便群众生产、生活。</t>
  </si>
  <si>
    <t>黄岗方</t>
  </si>
  <si>
    <t>霞港村黄岗方组村庄环境整治项目</t>
  </si>
  <si>
    <t>1、村边道路平整长35米，宽6米，须填土方高1.5米，砌挡土墙长39米（上宽0.6米，下宽1米）；   
2、洗衣埠通道硬化长41米，宽1.2米，厚0.15米；铺石板23米、宽1.2米（其中石板1米，硬化0.2米）；   
3、排水管3处（第一处主干50米，管径50厘米波纹管；第二第三处合60米，管径30厘米波纹管）网长110米，每10米一个阴井；
4、巷道石板4处，长214米，宽1.8米（其中石板1.2米、吸水砖0.6米）； 
5、环村通道1处硬化长221米，宽3米，厚0.18米；  
6、清理整治废弃房5幢460平方米；     
7、环境整治3处（420平方米）。</t>
  </si>
  <si>
    <t>晓林</t>
  </si>
  <si>
    <t>晓林山沃农产品专业合作社</t>
  </si>
  <si>
    <t>晓林村委会乡村振兴厂房项目</t>
  </si>
  <si>
    <r>
      <rPr>
        <sz val="10"/>
        <rFont val="SimSun"/>
        <charset val="134"/>
      </rPr>
      <t>新建厂房</t>
    </r>
    <r>
      <rPr>
        <sz val="10"/>
        <rFont val="宋体"/>
        <charset val="134"/>
      </rPr>
      <t>1栋，占地面积</t>
    </r>
    <r>
      <rPr>
        <sz val="10"/>
        <rFont val="SimSun"/>
        <charset val="134"/>
      </rPr>
      <t>324</t>
    </r>
    <r>
      <rPr>
        <sz val="10"/>
        <rFont val="宋体"/>
        <charset val="134"/>
      </rPr>
      <t>平方米(长</t>
    </r>
    <r>
      <rPr>
        <sz val="10"/>
        <rFont val="SimSun"/>
        <charset val="134"/>
      </rPr>
      <t>27</t>
    </r>
    <r>
      <rPr>
        <sz val="10"/>
        <rFont val="宋体"/>
        <charset val="134"/>
      </rPr>
      <t>米、宽</t>
    </r>
    <r>
      <rPr>
        <sz val="10"/>
        <rFont val="SimSun"/>
        <charset val="134"/>
      </rPr>
      <t>12</t>
    </r>
    <r>
      <rPr>
        <sz val="10"/>
        <rFont val="宋体"/>
        <charset val="134"/>
      </rPr>
      <t>米）、层数3层，总建筑面积</t>
    </r>
    <r>
      <rPr>
        <sz val="10"/>
        <rFont val="SimSun"/>
        <charset val="134"/>
      </rPr>
      <t>972</t>
    </r>
    <r>
      <rPr>
        <sz val="10"/>
        <rFont val="宋体"/>
        <charset val="134"/>
      </rPr>
      <t>平方米，钢筋混凝土框架结构</t>
    </r>
  </si>
  <si>
    <t>可增加村级集体收入20000元，村民可增加收入100元/人</t>
  </si>
  <si>
    <t>罗田店</t>
  </si>
  <si>
    <t>晓林村罗田店组机耕道硬化项目</t>
  </si>
  <si>
    <t>村道水泥硬化长600米、宽2.2米、厚0.15米、垫层0.1米，机耕路硬化改造</t>
  </si>
  <si>
    <t>可增加村民收入200元/人</t>
  </si>
  <si>
    <t>晓林村罗田店组村道改造项目</t>
  </si>
  <si>
    <t>1.现浇混凝土石磅1座：长200米，宽0.5米，高0.5米，共50立方米；
2.村道水泥硬化长370m、宽1.1-2.2m、硬化厚0.12m；
3.新建涵管1处：管直径0.5米，管长3米；
4.填土110m立方米</t>
  </si>
  <si>
    <t>此路建设方便村民出行和农田机耕作业，可增加村民收入100元/人</t>
  </si>
  <si>
    <t>王家</t>
  </si>
  <si>
    <t>晓林村王家组石磅整治项目</t>
  </si>
  <si>
    <t>新建石磅1座：长300米，上宽0.6米，下宽0.8米，高1.3米共273立方米</t>
  </si>
  <si>
    <t>可增加村民收入100元/元</t>
  </si>
  <si>
    <t>胡家</t>
  </si>
  <si>
    <t>晓林村胡家组石磅整治项目</t>
  </si>
  <si>
    <t>新建石磅1座：长550米，上宽0.6米，下宽0.8米，高1.5米，共577.5立方米</t>
  </si>
  <si>
    <t>可增加村民收入200元/元</t>
  </si>
  <si>
    <t>桃溪</t>
  </si>
  <si>
    <t>和睦</t>
  </si>
  <si>
    <t>桃溪村和睦组村道硬化项目</t>
  </si>
  <si>
    <t>村道水泥硬化长490米，宽4米，厚0.18米</t>
  </si>
  <si>
    <t>提升群众幸福指数，方便群众生产生活</t>
  </si>
  <si>
    <t>豸峰</t>
  </si>
  <si>
    <t>桃溪村豸峰湾组、枥林坦安全饮水保障项目</t>
  </si>
  <si>
    <t xml:space="preserve">1、维修过滤池1座，长4米，宽5米，高5米                2、自来水入户75户（水表75只，水龙头75个,江新良、潘德林、张战荣、潘月元、潘龙生、潘雄伟、潘金平、潘元宝、潘元盛、潘东生、潘社祜、潘桂科、张林和、潘元兴、黄五女、冯根全、张辉煌、潘桂林、潘周福、汪德新、潘民生、潘达金、潘兆林、汪庆新、潘兆森、潘长生、潘建康、程进仁、潘启东、张建旺、王盛容、胡石民、潘德旗、潘进兴、潘新能、潘稳鹏、张建康、张进林、潘明进、郑长安、潘灶伟、蔡贵友、吴一平、潘国平、朱来顺、潘国强、潘培兴、潘培红、潘培焰、潘生根、潘兆科、冯泉德、潘时娥、吴德兴、潘元旺、张建国、齐根林、张建军、潘接令、黄林英、江新德、齐根旺、潘德根、齐根茂、潘源茂、戴志平、戴伟平、张东海、郑淑华、潘进元、何桂英、潘振根、潘振荣、潘佑枝、潘时弟）         
3、铺设直径75毫米自来水管600米，铺设直径32毫米自来水管700米
4.购买消防栓4只（消防栓型号规格为SS100/65-1.6）                                        </t>
  </si>
  <si>
    <t>提升群众幸福指数，保障饮水安全方便群众生产生活</t>
  </si>
  <si>
    <t>桃溪村豸峰湾组村庄环境整治项目</t>
  </si>
  <si>
    <t>1、巷道新铺青石板7处总长246米、宽1米、厚0.05米（第一处长26米、宽1米共26平方米；第二处长51米、宽1米共51平方米；第三处长19米、宽1米共19平方米；第四处长40米、宽1米共40平方米；第五处长34米、宽1米共34平方米；第六处长26米、宽1米共26平方米；第七处长50米、宽1米共50平方米；青石板规格长1米、宽0.6米、厚0.05米）
2.巷道新铺吸水砖7处（第一处长26米、宽0.8米共20.8平方米；第二处长51米、宽1.4米共71.34平方米；第三处长19米、宽0.4米共7.6平方米；第四处长40米、宽0.6米24平方米；第五处长34米、宽0.4米13.6平方米；第六处长26米、宽1.4米36.4平方米；第七处长50米、宽0.5米共25平方米）                    
3、清理维修排水沟1处，长150米，宽0.8米，深0.6米         
4、修复老水井1口（直径1.5米、井深3米）                      5、购置电动三轮车1辆
6.垃圾桶50只（大号50只）</t>
  </si>
  <si>
    <t>桃溪村枥林坦组村庄环境整治项目</t>
  </si>
  <si>
    <t>1、巷道新铺青石板8处总长245米、宽1米、厚0.05米（第一处长27米、宽1米共27平方米；第二处长25.5米、宽1米共25.5平方米；第三处长20米、宽1米共20平方米；第四处长44米、宽1米共44平方米；第五处长53米、宽1米共53平方米；第六处长27米、宽1米共27平方米；第七处长20米、宽1米共20平方米；第八处长28.5米、宽1米共28.5平方米；青石板规格长1米、宽0.6米、厚0.05米）
2.巷道新铺吸水砖8处（第一处长27米、宽0.9米24.3平方米；第二处长25.5米、宽0.4米共10.2平方米；第三处长20米、宽0.4米共8平方米；第四处长44米、宽1米共44平方米；第五处长53米、宽1米共53平方米；第六处长27米、宽1米共27平方米；第七处长20米、宽0.4米共8平方米；第八处长28.5米、宽0.6米共17.1平方米；）
2、修建排水管网1处（管直径0.3米波纹管、管长200米）
3.阴井10个（井直径0.6米、深0.8米；）                                     4、环境整治5处</t>
  </si>
  <si>
    <t>桃溪村豸峰组村庄环境整治项目</t>
  </si>
  <si>
    <r>
      <rPr>
        <sz val="10"/>
        <rFont val="宋体"/>
        <charset val="134"/>
        <scheme val="minor"/>
      </rPr>
      <t>1、巷道铺设老青石板10处，总长413米、宽1.7米、厚0.05米</t>
    </r>
    <r>
      <rPr>
        <sz val="10"/>
        <rFont val="宋体"/>
        <charset val="134"/>
      </rPr>
      <t>（第一处长22米、宽2米共44平方米；第二处长27米、宽1.5米共40.5平方米；第三处长28米、宽2.2米共61.6平方米；第四处长47米、宽1.6米共75.2平方米；第五处长47米、宽1.8米共84.6平方米；第六处长50米、宽1.3米共65平方米；第七处长80米、宽1.4米共112平方米；第八处长54米、宽1.4米共75.6平方米；第九处长40米、宽1.5米共60平方米；第10处长18.5米、宽1.5米共27.7平方米；青石板规格长1米、宽0.6米、厚0.05米）  
2、巷道新铺青石板8处，总长249米、宽2米、厚0.05米（第一处长20米、宽1.5米共30平方米；第二处长16.8米、宽2.6米共43.6平方米；第三处长15米、宽1.5米共22.5平方米；第四处长14.2米、宽2.5米共35.5平方米；第五处长68米、宽1.6米共108.8平方米；第六处长42米、宽2.5米共105平方米；第七处长65米、宽2米共130平方米；第八处长8米、宽1.6米共12.8平方米；青石板规格长1米、宽0.6米、厚0.05米）                                          3、照明设施</t>
    </r>
    <r>
      <rPr>
        <sz val="10"/>
        <rFont val="宋体"/>
        <charset val="134"/>
        <scheme val="minor"/>
      </rPr>
      <t>95</t>
    </r>
    <r>
      <rPr>
        <sz val="10"/>
        <rFont val="宋体"/>
        <charset val="134"/>
      </rPr>
      <t>盏（6米太阳能立杆</t>
    </r>
    <r>
      <rPr>
        <sz val="10"/>
        <rFont val="宋体"/>
        <charset val="134"/>
        <scheme val="minor"/>
      </rPr>
      <t>35</t>
    </r>
    <r>
      <rPr>
        <sz val="10"/>
        <rFont val="宋体"/>
        <charset val="134"/>
      </rPr>
      <t>盏，挂壁路灯60盏）                                 
4、拆除危旧房1栋，120平米（程进仁老屋）
5.环境整治150平米</t>
    </r>
  </si>
  <si>
    <t>孔村</t>
  </si>
  <si>
    <t>桃溪村孔村组石磅整治项目</t>
  </si>
  <si>
    <r>
      <rPr>
        <sz val="10"/>
        <rFont val="宋体"/>
        <charset val="134"/>
        <scheme val="minor"/>
      </rPr>
      <t>1、维修石磅2座（</t>
    </r>
    <r>
      <rPr>
        <sz val="10"/>
        <rFont val="宋体"/>
        <charset val="134"/>
      </rPr>
      <t>石磅1长50米、上宽0.6米、下宽1米、高3米共120立方米；石磅2长90米、上宽0.4米、下宽0.6米、高1米共45立方米）</t>
    </r>
    <r>
      <rPr>
        <sz val="10"/>
        <rFont val="宋体"/>
        <charset val="134"/>
        <scheme val="minor"/>
      </rPr>
      <t xml:space="preserve">          
2、整改水毁农田24亩</t>
    </r>
  </si>
  <si>
    <t>提高村民人均收入，保证粮食生产</t>
  </si>
  <si>
    <t>桃溪村豸峰组道路硬化项目</t>
  </si>
  <si>
    <t>停车场沥青硬化，面积2000平米,厚度0.08米</t>
  </si>
  <si>
    <t>中云镇桃溪村股份经济联合社</t>
  </si>
  <si>
    <t>桃溪村豸峰组粽叶园幼苗抚育项目</t>
  </si>
  <si>
    <t>人工施肥两次，除草两次</t>
  </si>
  <si>
    <t>提高村民人均收入</t>
  </si>
  <si>
    <t>横槎</t>
  </si>
  <si>
    <t>横槎四组</t>
  </si>
  <si>
    <t>横槎村四组新建便民桥项目</t>
  </si>
  <si>
    <t>1.下山下（地名）新建便民桥1座（长10米、宽3米、高4米）；
2.道路拓宽水泥硬化长22.5米、宽3米、厚0.18米。</t>
  </si>
  <si>
    <t xml:space="preserve">   该便民桥建成后，可以有效解决横槎四组三十多亩农田在种植水稻、油菜时农机作业通行，肥料和农作物运输等问题，减少种植成本，促进农民增收。</t>
  </si>
  <si>
    <t>朱村降</t>
  </si>
  <si>
    <t>横槎村朱村降村村道硬化项目</t>
  </si>
  <si>
    <t>村内道路水泥硬化长260米、宽4米、厚0.18米。</t>
  </si>
  <si>
    <t xml:space="preserve">   解决村民村内通行困难，提升人居环境水平，增加人民群众生活幸福指数。</t>
  </si>
  <si>
    <t>横槎村</t>
  </si>
  <si>
    <t>横槎村村道改造项目</t>
  </si>
  <si>
    <t>1.前山源（地名）村道新铺青石板（长130 米、宽 1.8米共234平方米，青石板规格长0.9米、宽0.6米、厚0.05米）；
2.新建浆砌石磅1座（长130米、上宽1.8米、下宽1.2米、高2米、厚1米）共260立方米</t>
  </si>
  <si>
    <t xml:space="preserve">    解决村民村内通行困难，提升人居环境水平，增加人民群众生活幸福指数。</t>
  </si>
  <si>
    <t>原桥宽1米，拆除新建</t>
  </si>
  <si>
    <t>龙山</t>
  </si>
  <si>
    <t>龙山村5组、7组、8组巷道改造项目</t>
  </si>
  <si>
    <t>1.巷道新铺青石板4处（5组巷道长141米、宽1.5米共211.5平方米，青石板规格长1.2米、宽0.6米、厚0.05米；7组巷道长300米、宽1.5米共450平方米，青石板规格长1.2米、宽0.6米、厚0.05米；1组巷道长38米、宽1.5米共57平方米，青石板规格长1.2米、宽0.6米、厚0.05米，9组巷道长42米、宽1.5米共63平方米，青石板规格长1.2米、宽0.6米、厚0.05米）
2.巷道新铺吸水砖（5组巷道141米、宽0.03米共4.23平方米；7组巷道长300米、宽0.03米共9平方米；1组巷道长38米、宽0.03米共1.14平方米，9组巷道长42米、宽0.03米共1.26平方米）</t>
  </si>
  <si>
    <t>晓林居</t>
  </si>
  <si>
    <t>晓林居茶场组安全饮水保障项目</t>
  </si>
  <si>
    <t>铺设自来水管600米（PV新料管，3.2公分×600米）</t>
  </si>
  <si>
    <t xml:space="preserve">   保障村民饮用水，增加人民群众生活幸福指数。</t>
  </si>
  <si>
    <t>长尧</t>
  </si>
  <si>
    <t>江村</t>
  </si>
  <si>
    <t>长尧村江村组改建厂房项目</t>
  </si>
  <si>
    <t>改建厂房面积1050平方米（长35米、宽30米）（新建1050平方米，长35米，宽30米）</t>
  </si>
  <si>
    <t>项目建成后能每年为村集体带来不少于10万元以上的收入，同时提供十几个就业岗位</t>
  </si>
  <si>
    <t>曹坑</t>
  </si>
  <si>
    <t>长尧村曹坑组村道硬化项目</t>
  </si>
  <si>
    <t>1、村道水泥硬化长50米、宽4米、厚0.2米；
2、场地硬化300平方米（长100米、宽3米、厚0.2米）；
3、拆除旱厕2座总面积13平方米（其中黄钦富户1座3平方米，长1.5米、宽2米；黄成群户1座10平方米，长2.5米、宽4米）；
4、新建11个洗衣埠（第一个9平方米，长6米，宽1.5米；第二个7.5平方米，长5米，宽1.5米；第三个7.5平方米，长5米，宽1.5米；第四个15平方米，长10米，宽1.5米；第五个10.5平方米，长7米，宽1.5米；第六个7.5平方米，长5米，宽1.5米；第七个7.5平方米，长5米，宽1.5米；第八个7.5平方米，长5米，宽1.5米；第九个10.5平方米，长7米，宽1.5米；第十个15平方米，长10米，宽1.5米第十一个10.5平方米，长7米，宽1.5米）</t>
  </si>
  <si>
    <t>建成后极大改善曹坑村的整体面貌，打造宜居生活环境</t>
  </si>
  <si>
    <t>中云村</t>
  </si>
  <si>
    <t>中云村良种场(中云中学）场地硬化项目（生态停车场）</t>
  </si>
  <si>
    <t>中云中学新建生态停车场2780平。其中：场地柏油硬化1668平（长32米、宽45米、厚0.18米），绿化面积：1112平。</t>
  </si>
  <si>
    <t>农户全体受益</t>
  </si>
  <si>
    <t>有效解决中云中学停车难的问题</t>
  </si>
  <si>
    <t>中云村17组（老菜市场）村道硬化项目</t>
  </si>
  <si>
    <t>村道一水泥硬化长91米、宽5.4米、厚0.18米；
村道二水泥硬化长56米、宽6.2米、厚0.18米；
村道三水泥硬化长54米、宽4.2米、厚0.12米；
村道四水泥硬化长51米、宽4.2米、厚0.12米；</t>
  </si>
  <si>
    <t>提升人居生活环境，改善居住条件，方便群众生产生活</t>
  </si>
  <si>
    <t>中云村16组（老供销社）村道硬化项目</t>
  </si>
  <si>
    <t xml:space="preserve">村道一水泥硬化长40米、宽4.7米、厚0.15米；
村道二水泥硬化长43米、宽5.4米、厚0.15米；
村道三水泥硬化长38米、宽3.7米、厚0.15米；
村道四水泥硬化长43.7米、宽4.2米、厚0.15米；
村道五水泥硬化长68米、宽4.2米、厚0.15米；
</t>
  </si>
  <si>
    <t>非脱贫村</t>
  </si>
  <si>
    <t>中云村14组（操场坦）巷道改造项目</t>
  </si>
  <si>
    <t>1.巷道新铺青石板（长304米、宽1米共304平方米，青石板规格长1米、宽0.5米、厚0.05米）
2.巷道新铺吸水砖（巷道长304米、宽1米共304平方米）
3.新建污水管3处（第一处管直径0.3米、管长68米；第二处管直径0.3米、管长90米，第三处管直径0.3米、管长81）
4.拆除与恢复混凝土路面235㎡。（村道水泥硬化长68米，宽3.45米，厚0.18米）</t>
  </si>
  <si>
    <t>方村村</t>
  </si>
  <si>
    <t>基础设施建设</t>
  </si>
  <si>
    <t>方村村方村村组公共照明设施建设项目</t>
  </si>
  <si>
    <t xml:space="preserve">
照明设施75盏（6米太阳能立杆27盏，挂壁路灯48盏）</t>
  </si>
  <si>
    <t>紫阳</t>
  </si>
  <si>
    <t>雍溪</t>
  </si>
  <si>
    <t>洙村</t>
  </si>
  <si>
    <t>1、石磅长177米、均宽1米、均高2米；2、道路改造120米、均宽1米、均厚0.12米；3、沙洲环境整治1800平方米。</t>
  </si>
  <si>
    <t>紫阳镇政府</t>
  </si>
  <si>
    <t>改善群众生产、生活条件，提高群众满意度</t>
  </si>
  <si>
    <t>1、整治菜园石磅622.4米；2、村庄整治9处空地；改造维修危旧房1栋（洙村桥头）；3、石碣脚踏石80个。</t>
  </si>
  <si>
    <t>拥汪</t>
  </si>
  <si>
    <t>1、挡土墙长240米、均宽0.6米、均高2米；2、河道清理120米；3、拦水坝长10米、均宽1.1米、均高1.35米。</t>
  </si>
  <si>
    <t>雍溪村股份经济合作社</t>
  </si>
  <si>
    <t>茶果基地抚育</t>
  </si>
  <si>
    <t>37亩梨园抚育</t>
  </si>
  <si>
    <t>法寺坛</t>
  </si>
  <si>
    <t>1、拆除危旧房4栋；拆除围墙40米；2、修复路肩石磅长10米、均高2.5米、均宽0.8米；3、新建洗衣蓬一个长5米；4、村庄环境整治15处；5、建设矮花台120米；6、菜园石磅50米；7、整治鸡棚8个；8、老房墙面修复40平方米；9、路面硬化50平方米。</t>
  </si>
  <si>
    <t>振兴厂房建设</t>
  </si>
  <si>
    <t>振兴厂房建设长20米、均宽10米、均高4米。</t>
  </si>
  <si>
    <t>长坵尾、曹村</t>
  </si>
  <si>
    <t>1、长1米、均宽1米、均高1米的蓄水池1个；2、长2.5米、均宽2.5米、均高2米蓄水池2个；3、1寸管2000米；4、4寸管1500米；5、6分管2000米。</t>
  </si>
  <si>
    <t>长坵尾</t>
  </si>
  <si>
    <r>
      <rPr>
        <sz val="9"/>
        <rFont val="宋体"/>
        <charset val="134"/>
        <scheme val="major"/>
      </rPr>
      <t>建设水泥地280平方米，整治菜园石磅300米，整治鸡棚20个，拆除危房3栋，环境整</t>
    </r>
    <r>
      <rPr>
        <sz val="10"/>
        <rFont val="宋体"/>
        <charset val="134"/>
        <scheme val="major"/>
      </rPr>
      <t>治20处</t>
    </r>
    <r>
      <rPr>
        <sz val="10"/>
        <color theme="1"/>
        <rFont val="宋体"/>
        <charset val="134"/>
        <scheme val="major"/>
      </rPr>
      <t>，整治围墙500平方米，拆除棚户10个，洗衣埠修复2个。</t>
    </r>
  </si>
  <si>
    <t>曹村</t>
  </si>
  <si>
    <t>村内道路硬化长135米、均宽3米；排水沟硬化60米；整治菜园100米；整治鸡棚15个；拆除危房3栋；环境整治15处；墙面整治200平方米；洗衣埠修复1个；新建塑料瓦片100平方米。</t>
  </si>
  <si>
    <t>拥王</t>
  </si>
  <si>
    <t>1、石磅长70米，均宽0.8米，均高2米；2、村庄整治400平方米；3、道路改造120米、均宽1米、均厚0.12米。</t>
  </si>
  <si>
    <t>新建机耕道</t>
  </si>
  <si>
    <t>机耕道建设长2000米、均宽3米、均高0.1米。</t>
  </si>
  <si>
    <t>紫阳镇</t>
  </si>
  <si>
    <t>西坑村</t>
  </si>
  <si>
    <t>西坑口</t>
  </si>
  <si>
    <t>晒谷场及涵洞建设</t>
  </si>
  <si>
    <t>1、晒谷场建设长158米、均宽16.5米、厚0.18米；                            2、晒谷场建设1004平方米、均厚0.18米；                              3、涵洞建设长8.3米、均宽3.5米、均高4米。</t>
  </si>
  <si>
    <t>紫阳镇人民政府</t>
  </si>
  <si>
    <t>新建村内排水沟长445米、均宽0.3米、均深0.3米、浇筑沟壁厚0.15米。</t>
  </si>
  <si>
    <t>1、西坑口组下鱼塘至西坑组晒谷场硬化长600米、均宽1.5米、厚0.12米； 2、坑磅现浇加固：①长48米、宽0.3米、高3米，②长48米、宽0.3米、高0.5米，③长500米、宽0.3米、高1.5米，共261立方米； 3、坑道清淤长600米、均宽1.2米、深0.5米，共360立方米。</t>
  </si>
  <si>
    <t>西坑口、上源</t>
  </si>
  <si>
    <t>公共照明设施建设</t>
  </si>
  <si>
    <t>太阳能立杆式路灯220盏，杆高8米</t>
  </si>
  <si>
    <t>王家墩</t>
  </si>
  <si>
    <t>坞头</t>
  </si>
  <si>
    <t>安全护栏及洗衣埠建设</t>
  </si>
  <si>
    <t xml:space="preserve">新建 </t>
  </si>
  <si>
    <t>安全石护栏2处共72米；洗衣埠遮雨棚78平方米，青石洗衣板35平方米。</t>
  </si>
  <si>
    <t>齐家</t>
  </si>
  <si>
    <t>维修石碣及石磅建设</t>
  </si>
  <si>
    <t>维修石碣一座长5.3米，上宽5米，下宽6米，高1.5米，护磅长80米，均高1.5米，均宽0.8米。</t>
  </si>
  <si>
    <t>宋村</t>
  </si>
  <si>
    <t>石磅建设</t>
  </si>
  <si>
    <t>新建石磅2处：1.长160米、均宽1米、均高2.6米；2.长100米、均宽0.9米、均高2.3米。</t>
  </si>
  <si>
    <t>新建石磅长210米、均宽0.9米、均高2.4米。</t>
  </si>
  <si>
    <t>方家</t>
  </si>
  <si>
    <t>石磅长150米，均宽1.2米，均高3.5米</t>
  </si>
  <si>
    <t>茶园幼苗抚育项目</t>
  </si>
  <si>
    <t>茶园幼苗抚育130亩</t>
  </si>
  <si>
    <t>一都村</t>
  </si>
  <si>
    <t>店前组</t>
  </si>
  <si>
    <t>道路硬化</t>
  </si>
  <si>
    <t>1、店前村进村石磅长80米、均宽2米、均高1米；2、路面硬化长50米，均宽4米，均厚0.12米；3、30公分排水管长8米。</t>
  </si>
  <si>
    <t>荆源组</t>
  </si>
  <si>
    <t>村民活动中心建设</t>
  </si>
  <si>
    <t>村民活动中心长12米、均宽8米、均高6米</t>
  </si>
  <si>
    <t>六房组</t>
  </si>
  <si>
    <t>1、石磅建设长55米，均宽1.2米，均高2.5米；2、50公分排水管长1米；3、路面硬化长55米，均宽2.5米，均厚0.12米。</t>
  </si>
  <si>
    <t>下村组</t>
  </si>
  <si>
    <t>石碣维修</t>
  </si>
  <si>
    <t>石磅长45米，均宽1.2米，均高2.5米；挡水坝长13米，宽0.6米，高0.8米，坝体斜面硬化总面积140平方米</t>
  </si>
  <si>
    <t>阳源</t>
  </si>
  <si>
    <t>公路修复</t>
  </si>
  <si>
    <t>破除清理水泥路面400㎡，硬化长100米，均宽4米，均厚0.18米</t>
  </si>
  <si>
    <t>湖坑</t>
  </si>
  <si>
    <t>水泥路硬化</t>
  </si>
  <si>
    <t>硬化长220米，均宽4米，均厚0.18米</t>
  </si>
  <si>
    <t>公共照明设施</t>
  </si>
  <si>
    <t>太阳能立杆路灯11盏，太阳能挂墙路灯52盏</t>
  </si>
  <si>
    <t>杨坑村</t>
  </si>
  <si>
    <t>香坑口</t>
  </si>
  <si>
    <t>农村基础设施/人居环境整治</t>
  </si>
  <si>
    <t>堤坝60米，青石板铺设300㎡，场地硬化200㎡，吸水砖200㎡。</t>
  </si>
  <si>
    <t>杨溪村</t>
  </si>
  <si>
    <t>里边</t>
  </si>
  <si>
    <t>杨溪村股份经济合作联合社</t>
  </si>
  <si>
    <t>茶园幼苗抚育</t>
  </si>
  <si>
    <t>一期茶园抚育50亩，二期抚育55亩</t>
  </si>
  <si>
    <t>坦底</t>
  </si>
  <si>
    <t>1、蓄水池2座：长4米、均宽3米、均高2.8米；2、引水池2座：长0.5米、均宽0.5米、均高0.5米；3、滤水池2座：长1米、均宽1米、均高1米；4、水表40个；5、消防栓8个；6、水管2400米；</t>
  </si>
  <si>
    <t>戴家村</t>
  </si>
  <si>
    <t>井坞</t>
  </si>
  <si>
    <t>公路硬化</t>
  </si>
  <si>
    <t>公路硬化长455米、均宽4.5米、均厚0.18米；路基平整。</t>
  </si>
  <si>
    <t>高砂村</t>
  </si>
  <si>
    <t>石头嶵</t>
  </si>
  <si>
    <t>村内整治</t>
  </si>
  <si>
    <t>1、石磅长165米、均宽1.15米、均高4米；2、栏杆28米。</t>
  </si>
  <si>
    <t>湖林</t>
  </si>
  <si>
    <t>羊坞</t>
  </si>
  <si>
    <t>1.晒谷场硬化长220米、均宽2.5米、均厚0.15米；                             2.晒谷场硬化长157米、均宽2.8米、均厚0.15米；                                 3.石磅88.8立方米； 4.涵洞一处，长3米、均宽2.5米、均高1米。</t>
  </si>
  <si>
    <t>考水村</t>
  </si>
  <si>
    <t>考水组</t>
  </si>
  <si>
    <t>涵洞建设</t>
  </si>
  <si>
    <t>长13米、均宽3米、均厚0.25米</t>
  </si>
  <si>
    <t>梅林村</t>
  </si>
  <si>
    <t>方家组</t>
  </si>
  <si>
    <t>新建石磅：1、长70米、均宽1米、均高1.5米；2、长53米、均宽1.2米、均高2.1米；3、长105米、均宽1.2米、均高2.7米。</t>
  </si>
  <si>
    <t>齐村村</t>
  </si>
  <si>
    <t>王家坦、岭底</t>
  </si>
  <si>
    <t>王家坦：蓄水池20吨，总水管1500米，分水管600米，水表水龙头28户；岭底：新挖水井2*10M，总水管600米，分水管400米，蓄水池20吨，水表水龙头32户，水泵2台，电线300米，立杆3根，</t>
  </si>
  <si>
    <t>齐村</t>
  </si>
  <si>
    <t>1、浆砌毛石石磅长48米、均宽0.8米、均高1.5米；2、厚0.1米碎石垫层1665平方米；3、厚0.18米现浇水泥地1665平方米。</t>
  </si>
  <si>
    <t>善坑</t>
  </si>
  <si>
    <t>寺前</t>
  </si>
  <si>
    <t>路灯70盏</t>
  </si>
  <si>
    <t>新兴坞</t>
  </si>
  <si>
    <t>蓄水池一座1米*2米*2米，60水管300米，40水管2500米</t>
  </si>
  <si>
    <t>审核情况说明</t>
  </si>
  <si>
    <t>暂缓</t>
  </si>
  <si>
    <t>项目类别改旅游配套设施</t>
  </si>
  <si>
    <t>不做</t>
  </si>
  <si>
    <t>入库</t>
  </si>
  <si>
    <t>第6点不做</t>
  </si>
  <si>
    <t>调整入库</t>
  </si>
  <si>
    <t>待乡镇核实效益</t>
  </si>
  <si>
    <t>只给青石板500平方米</t>
  </si>
  <si>
    <t>按每亩4500元，合计4年算好资金，价格高</t>
  </si>
  <si>
    <t>清底和浇底</t>
  </si>
  <si>
    <r>
      <rPr>
        <sz val="10"/>
        <rFont val="宋体"/>
        <charset val="134"/>
      </rPr>
      <t>新铺吸水砖长20米、宽5米共计100平方米；新建便民桥4座，总长20米、总宽8米、均高3米；新安装太阳能挂壁路灯50盏；安装村道护栏共4处，累计长500米；拆除危旧房5栋，共计350平方米、维修危旧房1栋共计50平方米；</t>
    </r>
    <r>
      <rPr>
        <sz val="10"/>
        <color rgb="FFFF0000"/>
        <rFont val="宋体"/>
        <charset val="134"/>
      </rPr>
      <t>石桌石凳2副、议事亭1座</t>
    </r>
    <r>
      <rPr>
        <sz val="10"/>
        <rFont val="宋体"/>
        <charset val="134"/>
      </rPr>
      <t>；</t>
    </r>
  </si>
  <si>
    <t>石桌石凳2副、议事亭1座不做，核减资金</t>
  </si>
  <si>
    <t>村委会硬化要写承诺</t>
  </si>
  <si>
    <t>小学旁边老房子，只能维修不装修，看收益</t>
  </si>
  <si>
    <t>莒莙村</t>
  </si>
  <si>
    <t>莒莙村委会</t>
  </si>
  <si>
    <t>中国红色名村莒莙纪念馆旅游公厕</t>
  </si>
  <si>
    <t>建设旅游公厕，40平方米</t>
  </si>
  <si>
    <t>外来游客</t>
  </si>
  <si>
    <t>价格合理可给</t>
  </si>
  <si>
    <t>通源村</t>
  </si>
  <si>
    <t>新增村自来水水管600米，30吨蓄水池一座，洞内人工挖淤泥砂（深度1m内），人工运淤泥，流砂运距300m内，人工电钻碎石，</t>
  </si>
  <si>
    <t>古坦村</t>
  </si>
  <si>
    <t>古坦村二、三、四组</t>
  </si>
  <si>
    <t>基础设施</t>
  </si>
  <si>
    <t>古坦村股份经济合作社</t>
  </si>
  <si>
    <t>巷道铺设青石板工程</t>
  </si>
  <si>
    <r>
      <rPr>
        <sz val="10"/>
        <color theme="1"/>
        <rFont val="宋体"/>
        <charset val="134"/>
      </rPr>
      <t>1.巷道铺设青石板、麻石；①长260m*宽1.8m;②长180m*宽1.5m;③长170m*1.2Om；新建</t>
    </r>
    <r>
      <rPr>
        <sz val="10"/>
        <color rgb="FFFF0000"/>
        <rFont val="宋体"/>
        <charset val="134"/>
      </rPr>
      <t>围墙</t>
    </r>
    <r>
      <rPr>
        <sz val="10"/>
        <color theme="1"/>
        <rFont val="宋体"/>
        <charset val="134"/>
      </rPr>
      <t>长200m*高1m</t>
    </r>
  </si>
  <si>
    <t>围墙改挡土墙</t>
  </si>
  <si>
    <t>优先入库</t>
  </si>
  <si>
    <t>菊径</t>
  </si>
  <si>
    <t>篁田</t>
  </si>
  <si>
    <t>1.桥长跨度 22 米、桥宽0.9米、桥高2米；2.桥长跨度19米、桥宽0.9米、桥高3米；3.太阳能立杆20盏、太阳能挂壁50盏</t>
  </si>
  <si>
    <t>与47号项目合并</t>
  </si>
  <si>
    <t>莒莙村股份经济合作社</t>
  </si>
  <si>
    <t>莒莙村茶叶加工厂机器设备</t>
  </si>
  <si>
    <t>茶叶加工厂配套机器设备</t>
  </si>
  <si>
    <t>车田村</t>
  </si>
  <si>
    <t>云塘</t>
  </si>
  <si>
    <t>新建拦水坝长18米、宽0.7米、高1米；更换PEφ75水管4000米；消防栓10个新建蓄水池2个（60吨一个、10吨一个）；新建过滤池1个。</t>
  </si>
  <si>
    <t>白石源村</t>
  </si>
  <si>
    <t>白坞组</t>
  </si>
  <si>
    <t>白石源村白坞组公共照明设施建设项目</t>
  </si>
  <si>
    <t>照明设施 70  盏（太阳能立杆 25 盏、太阳能挂壁 5  盏、立杆  35 盏、挂壁 5  盏，立杆的注明杆高度立杆（8米）</t>
  </si>
  <si>
    <t>臧家组、新村组</t>
  </si>
  <si>
    <t>不锈钢水池60吨（6.6万元）、水塔地基硬化（0.8万元）、引水管(PE63)1500m(6.3万元）、引水管（PE75）1800m(9.72万元）、水管（PE63）1000m（4.2万元）、水管（PE50)700m(1.61万元）、水管（PE32）600m（0.48万元）、水管（PE25）400m（0.2万元）、消防栓7个（0.21万元）、铁65闸阀2个（0.04万元）、PE50截止阀9个（0.054万元）、配件（0.8万元）、水泥路面、挖沟、回填硬化3500m（13.5万元）、安装工资（6.5万元）</t>
  </si>
  <si>
    <t>165户</t>
  </si>
  <si>
    <t>大鄣山乡政府</t>
  </si>
  <si>
    <t>资金过高</t>
  </si>
  <si>
    <t>黄村</t>
  </si>
  <si>
    <t>黄村股份经济合作社</t>
  </si>
  <si>
    <t>黄村大坑组队屋维修项目</t>
  </si>
  <si>
    <t>队屋墙面维修336.8平方米（长29.3米，宽10.8米，高4.2米），屋顶翻新360平方米，地面硬化316平方米（长29.3米，宽10.8米），门、窗等维修</t>
  </si>
  <si>
    <t>水岚村</t>
  </si>
  <si>
    <t>水岚村汇车道建设项目</t>
  </si>
  <si>
    <t>新建汇车道20处，每处长7米，宽1.5米，厚0.1米</t>
  </si>
  <si>
    <t>注意工程量，资金过高</t>
  </si>
  <si>
    <t>新建/维修石碣（拦水坝）项目</t>
  </si>
  <si>
    <t>新建拦水坝 1 座，每座长10米、上宽 1.7  米、下宽 3.2 米、高  5 米，共  272 立方米</t>
  </si>
  <si>
    <t>少量资金就可做</t>
  </si>
  <si>
    <t>古坦村一组</t>
  </si>
  <si>
    <t>村道水泥/沥清硬化工程</t>
  </si>
  <si>
    <t>村道水泥/沥清硬化长  100  米、宽  6.5  米、厚  0.18  米</t>
  </si>
  <si>
    <t>安全饮水保障项目工程</t>
  </si>
  <si>
    <t>更换50管*2000米；6分管*600米；4分管*1000米；自来水管更换60户，入户更换，按装水表80只</t>
  </si>
  <si>
    <t>岭下村小组</t>
  </si>
  <si>
    <t>桥梁建设工程</t>
  </si>
  <si>
    <t>岭下村水口桥长23米*宽2.8米*高 3.5米</t>
  </si>
  <si>
    <t>照明设施建设工程</t>
  </si>
  <si>
    <t>照明设施  50 盏（太阳能立杆 40 盏、太阳能挂壁 10  盏</t>
  </si>
  <si>
    <t>汪家庄村小组</t>
  </si>
  <si>
    <t>公路安全护栏工程</t>
  </si>
  <si>
    <t>公路安全护栏28处、公路全长4500米</t>
  </si>
  <si>
    <t>黄泥</t>
  </si>
  <si>
    <t>菊径黄泥新村村益提升项目</t>
  </si>
  <si>
    <t>村道路沿石铺设长200米</t>
  </si>
  <si>
    <t>菊径村篁田组饮水工程</t>
  </si>
  <si>
    <t>蓄水池长5米，宽5米，高4米。</t>
  </si>
  <si>
    <t>与33号项目合并</t>
  </si>
  <si>
    <t>菊径村黄泥石碣项目</t>
  </si>
  <si>
    <t>石碣长20米、上宽1米、下宽5米、高2米</t>
  </si>
  <si>
    <r>
      <rPr>
        <sz val="10"/>
        <rFont val="宋体"/>
        <charset val="134"/>
      </rPr>
      <t>1.修建水沟共444米（1、 20*20(60m)；2、30*30(240m);3、90*70(20m)；4、40*50(100m);5、70*40（24m）);2.村内巷道铺石板路710平方米；3.</t>
    </r>
    <r>
      <rPr>
        <sz val="10"/>
        <color rgb="FFFF0000"/>
        <rFont val="宋体"/>
        <charset val="134"/>
      </rPr>
      <t>维修</t>
    </r>
    <r>
      <rPr>
        <sz val="10"/>
        <rFont val="宋体"/>
        <charset val="134"/>
      </rPr>
      <t>王家村水井长4m*宽2m*高1.3m,清淤泥，重新填红土方2立方。</t>
    </r>
  </si>
  <si>
    <t>维修改清理；石板规格要写清楚；王帮容家加内容</t>
  </si>
  <si>
    <t>石板规格是多少</t>
  </si>
  <si>
    <t>拆除要加进来，资金要减少，由乡里定</t>
  </si>
  <si>
    <t>内容填写不对</t>
  </si>
  <si>
    <r>
      <rPr>
        <sz val="10"/>
        <color rgb="FFFF0000"/>
        <rFont val="宋体"/>
        <charset val="134"/>
      </rPr>
      <t>机耕道路</t>
    </r>
    <r>
      <rPr>
        <sz val="10"/>
        <rFont val="宋体"/>
        <charset val="134"/>
      </rPr>
      <t>长2.7公里</t>
    </r>
  </si>
  <si>
    <t>机耕道路改村道</t>
  </si>
  <si>
    <t>由乡里定，土土地性质等问题</t>
  </si>
  <si>
    <t>石板需调整，鸡舍要注明谁家的</t>
  </si>
  <si>
    <t>村委会后面护塝</t>
  </si>
  <si>
    <t>内容有变化</t>
  </si>
  <si>
    <r>
      <rPr>
        <sz val="10"/>
        <rFont val="宋体"/>
        <charset val="134"/>
      </rPr>
      <t>1.石磅3处：长18米*宽1米*5.6米，长9米*宽1米*高2.6米，长3米*宽1米*高1.8米；2.石碣现浇长3.8米*宽1.2米*高1.9米；3.废旧棚6处，水塘清理24㎡；4.地面硬化160㎡，厚0.08米，水沟120米，30*30；</t>
    </r>
    <r>
      <rPr>
        <sz val="10"/>
        <color rgb="FFFF0000"/>
        <rFont val="宋体"/>
        <charset val="134"/>
      </rPr>
      <t>5.竹篱笆160米；6.鸡舍8个。</t>
    </r>
  </si>
  <si>
    <t>5、6两点不做，核减资金</t>
  </si>
  <si>
    <t>建议改做青石板400平方米</t>
  </si>
  <si>
    <t>改做石塝50立方米</t>
  </si>
  <si>
    <t>加9万青石板</t>
  </si>
  <si>
    <t>加水电配套和厕所，资金算准</t>
  </si>
  <si>
    <r>
      <rPr>
        <sz val="10"/>
        <rFont val="宋体"/>
        <charset val="134"/>
      </rPr>
      <t>巷道新铺青石板（巷道长</t>
    </r>
    <r>
      <rPr>
        <u/>
        <sz val="10"/>
        <rFont val="宋体"/>
        <charset val="134"/>
      </rPr>
      <t xml:space="preserve"> 84  </t>
    </r>
    <r>
      <rPr>
        <sz val="10"/>
        <rFont val="宋体"/>
        <charset val="134"/>
      </rPr>
      <t>米、均宽</t>
    </r>
    <r>
      <rPr>
        <u/>
        <sz val="10"/>
        <rFont val="宋体"/>
        <charset val="134"/>
      </rPr>
      <t xml:space="preserve"> 3.9  </t>
    </r>
    <r>
      <rPr>
        <sz val="10"/>
        <rFont val="宋体"/>
        <charset val="134"/>
      </rPr>
      <t>米共约</t>
    </r>
    <r>
      <rPr>
        <u/>
        <sz val="10"/>
        <rFont val="宋体"/>
        <charset val="134"/>
      </rPr>
      <t xml:space="preserve"> 327.6  </t>
    </r>
    <r>
      <rPr>
        <sz val="10"/>
        <rFont val="宋体"/>
        <charset val="134"/>
      </rPr>
      <t>平方米，青石板规格长</t>
    </r>
    <r>
      <rPr>
        <u/>
        <sz val="10"/>
        <rFont val="宋体"/>
        <charset val="134"/>
      </rPr>
      <t xml:space="preserve"> 1.2 </t>
    </r>
    <r>
      <rPr>
        <sz val="10"/>
        <rFont val="宋体"/>
        <charset val="134"/>
      </rPr>
      <t>米、宽</t>
    </r>
    <r>
      <rPr>
        <u/>
        <sz val="10"/>
        <rFont val="宋体"/>
        <charset val="134"/>
      </rPr>
      <t xml:space="preserve"> 0.6 </t>
    </r>
    <r>
      <rPr>
        <sz val="10"/>
        <rFont val="宋体"/>
        <charset val="134"/>
      </rPr>
      <t>米、厚</t>
    </r>
    <r>
      <rPr>
        <u/>
        <sz val="10"/>
        <rFont val="宋体"/>
        <charset val="134"/>
      </rPr>
      <t xml:space="preserve"> 0.05 </t>
    </r>
    <r>
      <rPr>
        <sz val="10"/>
        <rFont val="宋体"/>
        <charset val="134"/>
      </rPr>
      <t>米；巷道长</t>
    </r>
    <r>
      <rPr>
        <u/>
        <sz val="10"/>
        <rFont val="宋体"/>
        <charset val="134"/>
      </rPr>
      <t xml:space="preserve"> 540 </t>
    </r>
    <r>
      <rPr>
        <sz val="10"/>
        <rFont val="宋体"/>
        <charset val="134"/>
      </rPr>
      <t xml:space="preserve"> 米、均宽</t>
    </r>
    <r>
      <rPr>
        <u/>
        <sz val="10"/>
        <rFont val="宋体"/>
        <charset val="134"/>
      </rPr>
      <t xml:space="preserve"> 2.2 </t>
    </r>
    <r>
      <rPr>
        <sz val="10"/>
        <rFont val="宋体"/>
        <charset val="134"/>
      </rPr>
      <t>米共约</t>
    </r>
    <r>
      <rPr>
        <u/>
        <sz val="10"/>
        <rFont val="宋体"/>
        <charset val="134"/>
      </rPr>
      <t xml:space="preserve"> 1188  </t>
    </r>
    <r>
      <rPr>
        <sz val="10"/>
        <rFont val="宋体"/>
        <charset val="134"/>
      </rPr>
      <t>平方米，青石板规格长</t>
    </r>
    <r>
      <rPr>
        <u/>
        <sz val="10"/>
        <rFont val="宋体"/>
        <charset val="134"/>
      </rPr>
      <t xml:space="preserve"> 0.6</t>
    </r>
    <r>
      <rPr>
        <sz val="10"/>
        <rFont val="宋体"/>
        <charset val="134"/>
      </rPr>
      <t xml:space="preserve"> 米、宽</t>
    </r>
    <r>
      <rPr>
        <u/>
        <sz val="10"/>
        <rFont val="宋体"/>
        <charset val="134"/>
      </rPr>
      <t xml:space="preserve"> 0.3</t>
    </r>
    <r>
      <rPr>
        <sz val="10"/>
        <rFont val="宋体"/>
        <charset val="134"/>
      </rPr>
      <t xml:space="preserve"> 米、厚</t>
    </r>
    <r>
      <rPr>
        <u/>
        <sz val="10"/>
        <rFont val="宋体"/>
        <charset val="134"/>
      </rPr>
      <t xml:space="preserve"> 0.03</t>
    </r>
    <r>
      <rPr>
        <sz val="10"/>
        <rFont val="宋体"/>
        <charset val="134"/>
      </rPr>
      <t xml:space="preserve"> 米；三线下地 405米）</t>
    </r>
  </si>
  <si>
    <r>
      <rPr>
        <sz val="10"/>
        <rFont val="宋体"/>
        <charset val="134"/>
      </rPr>
      <t>巷道新铺青石板（巷道长</t>
    </r>
    <r>
      <rPr>
        <u/>
        <sz val="10"/>
        <rFont val="宋体"/>
        <charset val="134"/>
      </rPr>
      <t xml:space="preserve"> 500  </t>
    </r>
    <r>
      <rPr>
        <sz val="10"/>
        <rFont val="宋体"/>
        <charset val="134"/>
      </rPr>
      <t>米、均宽</t>
    </r>
    <r>
      <rPr>
        <u/>
        <sz val="10"/>
        <rFont val="宋体"/>
        <charset val="134"/>
      </rPr>
      <t xml:space="preserve"> 2.2  </t>
    </r>
    <r>
      <rPr>
        <sz val="10"/>
        <rFont val="宋体"/>
        <charset val="134"/>
      </rPr>
      <t>米共约</t>
    </r>
    <r>
      <rPr>
        <u/>
        <sz val="10"/>
        <rFont val="宋体"/>
        <charset val="134"/>
      </rPr>
      <t xml:space="preserve"> 1100  </t>
    </r>
    <r>
      <rPr>
        <sz val="10"/>
        <rFont val="宋体"/>
        <charset val="134"/>
      </rPr>
      <t>平方米，青石板规格长</t>
    </r>
    <r>
      <rPr>
        <u/>
        <sz val="10"/>
        <rFont val="宋体"/>
        <charset val="134"/>
      </rPr>
      <t xml:space="preserve"> 0.6 </t>
    </r>
    <r>
      <rPr>
        <sz val="10"/>
        <rFont val="宋体"/>
        <charset val="134"/>
      </rPr>
      <t>米、宽</t>
    </r>
    <r>
      <rPr>
        <u/>
        <sz val="10"/>
        <rFont val="宋体"/>
        <charset val="134"/>
      </rPr>
      <t xml:space="preserve"> 0.3 </t>
    </r>
    <r>
      <rPr>
        <sz val="10"/>
        <rFont val="宋体"/>
        <charset val="134"/>
      </rPr>
      <t>米、厚</t>
    </r>
    <r>
      <rPr>
        <u/>
        <sz val="10"/>
        <rFont val="宋体"/>
        <charset val="134"/>
      </rPr>
      <t xml:space="preserve"> 0.03 </t>
    </r>
    <r>
      <rPr>
        <sz val="10"/>
        <rFont val="宋体"/>
        <charset val="134"/>
      </rPr>
      <t>米；三线下地160米）</t>
    </r>
  </si>
  <si>
    <r>
      <rPr>
        <sz val="10"/>
        <rFont val="宋体"/>
        <charset val="134"/>
      </rPr>
      <t>巷道新铺青石板（巷道长</t>
    </r>
    <r>
      <rPr>
        <u/>
        <sz val="10"/>
        <rFont val="宋体"/>
        <charset val="134"/>
      </rPr>
      <t xml:space="preserve"> 140  </t>
    </r>
    <r>
      <rPr>
        <sz val="10"/>
        <rFont val="宋体"/>
        <charset val="134"/>
      </rPr>
      <t>米、均宽</t>
    </r>
    <r>
      <rPr>
        <u/>
        <sz val="10"/>
        <rFont val="宋体"/>
        <charset val="134"/>
      </rPr>
      <t xml:space="preserve"> 3  </t>
    </r>
    <r>
      <rPr>
        <sz val="10"/>
        <rFont val="宋体"/>
        <charset val="134"/>
      </rPr>
      <t>米共约</t>
    </r>
    <r>
      <rPr>
        <u/>
        <sz val="10"/>
        <rFont val="宋体"/>
        <charset val="134"/>
      </rPr>
      <t xml:space="preserve"> 420  </t>
    </r>
    <r>
      <rPr>
        <sz val="10"/>
        <rFont val="宋体"/>
        <charset val="134"/>
      </rPr>
      <t>平方米，青石板规格长</t>
    </r>
    <r>
      <rPr>
        <u/>
        <sz val="10"/>
        <rFont val="宋体"/>
        <charset val="134"/>
      </rPr>
      <t xml:space="preserve"> 1.2 </t>
    </r>
    <r>
      <rPr>
        <sz val="10"/>
        <rFont val="宋体"/>
        <charset val="134"/>
      </rPr>
      <t>米、宽</t>
    </r>
    <r>
      <rPr>
        <u/>
        <sz val="10"/>
        <rFont val="宋体"/>
        <charset val="134"/>
      </rPr>
      <t xml:space="preserve"> 0.6 </t>
    </r>
    <r>
      <rPr>
        <sz val="10"/>
        <rFont val="宋体"/>
        <charset val="134"/>
      </rPr>
      <t>米、厚</t>
    </r>
    <r>
      <rPr>
        <u/>
        <sz val="10"/>
        <rFont val="宋体"/>
        <charset val="134"/>
      </rPr>
      <t xml:space="preserve"> 0.05 </t>
    </r>
    <r>
      <rPr>
        <sz val="10"/>
        <rFont val="宋体"/>
        <charset val="134"/>
      </rPr>
      <t>米；巷道长</t>
    </r>
    <r>
      <rPr>
        <u/>
        <sz val="10"/>
        <rFont val="宋体"/>
        <charset val="134"/>
      </rPr>
      <t xml:space="preserve"> 380 </t>
    </r>
    <r>
      <rPr>
        <sz val="10"/>
        <rFont val="宋体"/>
        <charset val="134"/>
      </rPr>
      <t xml:space="preserve"> 米、均宽</t>
    </r>
    <r>
      <rPr>
        <u/>
        <sz val="10"/>
        <rFont val="宋体"/>
        <charset val="134"/>
      </rPr>
      <t xml:space="preserve"> 2 </t>
    </r>
    <r>
      <rPr>
        <sz val="10"/>
        <rFont val="宋体"/>
        <charset val="134"/>
      </rPr>
      <t>米共约</t>
    </r>
    <r>
      <rPr>
        <u/>
        <sz val="10"/>
        <rFont val="宋体"/>
        <charset val="134"/>
      </rPr>
      <t xml:space="preserve"> 760  </t>
    </r>
    <r>
      <rPr>
        <sz val="10"/>
        <rFont val="宋体"/>
        <charset val="134"/>
      </rPr>
      <t>平方米，青石板规格长</t>
    </r>
    <r>
      <rPr>
        <u/>
        <sz val="10"/>
        <rFont val="宋体"/>
        <charset val="134"/>
      </rPr>
      <t xml:space="preserve"> 0.6</t>
    </r>
    <r>
      <rPr>
        <sz val="10"/>
        <rFont val="宋体"/>
        <charset val="134"/>
      </rPr>
      <t xml:space="preserve"> 米、宽</t>
    </r>
    <r>
      <rPr>
        <u/>
        <sz val="10"/>
        <rFont val="宋体"/>
        <charset val="134"/>
      </rPr>
      <t xml:space="preserve"> 0.3</t>
    </r>
    <r>
      <rPr>
        <sz val="10"/>
        <rFont val="宋体"/>
        <charset val="134"/>
      </rPr>
      <t xml:space="preserve"> 米、厚</t>
    </r>
    <r>
      <rPr>
        <u/>
        <sz val="10"/>
        <rFont val="宋体"/>
        <charset val="134"/>
      </rPr>
      <t xml:space="preserve"> 0.03</t>
    </r>
    <r>
      <rPr>
        <sz val="10"/>
        <rFont val="宋体"/>
        <charset val="134"/>
      </rPr>
      <t xml:space="preserve"> 米；三线下地260米）</t>
    </r>
  </si>
  <si>
    <r>
      <rPr>
        <sz val="10"/>
        <rFont val="宋体"/>
        <charset val="134"/>
      </rPr>
      <t>巷道新铺青石板（巷道长</t>
    </r>
    <r>
      <rPr>
        <u/>
        <sz val="10"/>
        <rFont val="宋体"/>
        <charset val="134"/>
      </rPr>
      <t xml:space="preserve"> 350  </t>
    </r>
    <r>
      <rPr>
        <sz val="10"/>
        <rFont val="宋体"/>
        <charset val="134"/>
      </rPr>
      <t>米、均宽</t>
    </r>
    <r>
      <rPr>
        <u/>
        <sz val="10"/>
        <rFont val="宋体"/>
        <charset val="134"/>
      </rPr>
      <t xml:space="preserve"> 2.4  </t>
    </r>
    <r>
      <rPr>
        <sz val="10"/>
        <rFont val="宋体"/>
        <charset val="134"/>
      </rPr>
      <t>米共约</t>
    </r>
    <r>
      <rPr>
        <u/>
        <sz val="10"/>
        <rFont val="宋体"/>
        <charset val="134"/>
      </rPr>
      <t xml:space="preserve"> 840  </t>
    </r>
    <r>
      <rPr>
        <sz val="10"/>
        <rFont val="宋体"/>
        <charset val="134"/>
      </rPr>
      <t>平方米，青石板规格长</t>
    </r>
    <r>
      <rPr>
        <u/>
        <sz val="10"/>
        <rFont val="宋体"/>
        <charset val="134"/>
      </rPr>
      <t xml:space="preserve"> 0.6</t>
    </r>
    <r>
      <rPr>
        <sz val="10"/>
        <rFont val="宋体"/>
        <charset val="134"/>
      </rPr>
      <t>米、宽</t>
    </r>
    <r>
      <rPr>
        <u/>
        <sz val="10"/>
        <rFont val="宋体"/>
        <charset val="134"/>
      </rPr>
      <t xml:space="preserve"> 0.3 </t>
    </r>
    <r>
      <rPr>
        <sz val="10"/>
        <rFont val="宋体"/>
        <charset val="134"/>
      </rPr>
      <t>米、厚</t>
    </r>
    <r>
      <rPr>
        <u/>
        <sz val="10"/>
        <rFont val="宋体"/>
        <charset val="134"/>
      </rPr>
      <t xml:space="preserve"> 0.03 </t>
    </r>
    <r>
      <rPr>
        <sz val="10"/>
        <rFont val="宋体"/>
        <charset val="134"/>
      </rPr>
      <t>米；三线下地160米）</t>
    </r>
  </si>
  <si>
    <t>内容调整</t>
  </si>
  <si>
    <t>价格给5.3万元</t>
  </si>
  <si>
    <t>内容调整，不写厂房门口；加石塝，</t>
  </si>
  <si>
    <t>与111号合并</t>
  </si>
  <si>
    <t>合并入库</t>
  </si>
  <si>
    <t>土地论证</t>
  </si>
  <si>
    <r>
      <rPr>
        <sz val="10"/>
        <color theme="1"/>
        <rFont val="宋体"/>
        <charset val="134"/>
      </rPr>
      <t>照明设施 60 盏（太阳能立杆6米35盏、村内用电立杆6米25盏。</t>
    </r>
    <r>
      <rPr>
        <sz val="10"/>
        <color rgb="FFFF0000"/>
        <rFont val="宋体"/>
        <charset val="134"/>
      </rPr>
      <t>汪家口至公墓山道路水泥硬化，宽3.5米，长510米，厚18厘米</t>
    </r>
    <r>
      <rPr>
        <sz val="10"/>
        <color theme="1"/>
        <rFont val="宋体"/>
        <charset val="134"/>
      </rPr>
      <t>;水库底道路水泥硬化，长140米，宽3米，厚18厘米</t>
    </r>
  </si>
  <si>
    <t>汪家口至公墓山道路水泥硬化，宽3.5米，长510米，厚18厘米不做</t>
  </si>
  <si>
    <r>
      <rPr>
        <sz val="10"/>
        <rFont val="宋体"/>
        <charset val="134"/>
      </rPr>
      <t>1.新装太阳能公共照明设施20盏（太阳能立立杆12盏的、挂壁8盏）；2.场地硬化长 28 米、宽 23 米、厚 0.18 米；3新建</t>
    </r>
    <r>
      <rPr>
        <sz val="10"/>
        <color rgb="FFFF0000"/>
        <rFont val="宋体"/>
        <charset val="134"/>
      </rPr>
      <t>路沿石</t>
    </r>
    <r>
      <rPr>
        <sz val="10"/>
        <rFont val="宋体"/>
        <charset val="134"/>
      </rPr>
      <t>长100米、宽0.5米、高1米；4.村道水泥硬化长 145  米、宽  3 米、厚 0.18 米;  5.维修排水沟100米、沟宽 0.5 米、沟深 0.5 米、浇筑沟壁厚  0.1 米</t>
    </r>
  </si>
  <si>
    <t>路沿石改石塝</t>
  </si>
  <si>
    <t>村道沥青硬化1420㎡（长175m，均宽8.1m，厚5cm），新铺青石板游步道（长155m，宽1.2m，厚3cm），新铺设DN300管径排水管40m，村内新铺设吸水砖375㎡（长125m，均宽3m），护坡两个85.5m³（长75m，宽0.6m，高1m；长15m，宽1.5m，高1.8m）</t>
  </si>
  <si>
    <t>只做200米左右，调整资金</t>
  </si>
  <si>
    <t>与93号合并</t>
  </si>
  <si>
    <r>
      <rPr>
        <sz val="10"/>
        <color theme="1"/>
        <rFont val="宋体"/>
        <charset val="134"/>
      </rPr>
      <t>场地硬化长20米、宽20米、厚 0.18米，</t>
    </r>
    <r>
      <rPr>
        <sz val="10"/>
        <color rgb="FFFF0000"/>
        <rFont val="宋体"/>
        <charset val="134"/>
      </rPr>
      <t>新建汇车道一处（长40米、宽1.8米、厚0.18米）硬化13立方，护栏110米</t>
    </r>
    <r>
      <rPr>
        <sz val="10"/>
        <color theme="1"/>
        <rFont val="宋体"/>
        <charset val="134"/>
      </rPr>
      <t xml:space="preserve">
</t>
    </r>
  </si>
  <si>
    <t>只做停车场</t>
  </si>
  <si>
    <t>木检站老房子，产权要弄清楚</t>
  </si>
  <si>
    <t>村委会老房子，镇论证另议</t>
  </si>
  <si>
    <t>1、新建蓄水池1个，池长5米、池宽5米，池深4.2米，过滤池1个、池长2米、池宽 2米、池深1.5米，引水管Φ63㎝长500米，出水管Φ75㎝长450米，2、新建水井1口、购置水泵1 只。</t>
  </si>
  <si>
    <r>
      <rPr>
        <sz val="10"/>
        <color rgb="FFFF0000"/>
        <rFont val="宋体"/>
        <charset val="134"/>
      </rPr>
      <t>活动场所</t>
    </r>
    <r>
      <rPr>
        <sz val="10"/>
        <rFont val="宋体"/>
        <charset val="134"/>
      </rPr>
      <t>铺设水磨石长55.8米、宽12.7米，计708.6平方米</t>
    </r>
  </si>
  <si>
    <t>活动场所改场地维修</t>
  </si>
  <si>
    <r>
      <rPr>
        <sz val="10"/>
        <rFont val="宋体"/>
        <charset val="134"/>
      </rPr>
      <t>改建</t>
    </r>
    <r>
      <rPr>
        <sz val="10"/>
        <color rgb="FFFF0000"/>
        <rFont val="宋体"/>
        <charset val="134"/>
      </rPr>
      <t>河磅</t>
    </r>
    <r>
      <rPr>
        <sz val="10"/>
        <rFont val="宋体"/>
        <charset val="134"/>
      </rPr>
      <t>，长 210 米、上宽1米、下宽1.7米、高2米）共 567立方米</t>
    </r>
  </si>
  <si>
    <t>河磅改石塝</t>
  </si>
  <si>
    <r>
      <rPr>
        <sz val="10"/>
        <color rgb="FFFF0000"/>
        <rFont val="宋体"/>
        <charset val="134"/>
      </rPr>
      <t>产业路</t>
    </r>
    <r>
      <rPr>
        <sz val="10"/>
        <color theme="1"/>
        <rFont val="宋体"/>
        <charset val="134"/>
      </rPr>
      <t>硬化长137米、宽 5米、厚0.18     米；安装下水道Φ30水泥涵洞120米，三线下地预埋管137米。</t>
    </r>
  </si>
  <si>
    <t>产业路改道路</t>
  </si>
  <si>
    <r>
      <rPr>
        <sz val="10"/>
        <rFont val="宋体"/>
        <charset val="134"/>
      </rPr>
      <t>新建</t>
    </r>
    <r>
      <rPr>
        <sz val="10"/>
        <color rgb="FFFF0000"/>
        <rFont val="宋体"/>
        <charset val="134"/>
      </rPr>
      <t>护栏</t>
    </r>
    <r>
      <rPr>
        <sz val="10"/>
        <rFont val="宋体"/>
        <charset val="134"/>
      </rPr>
      <t>55米，路面硬化</t>
    </r>
    <r>
      <rPr>
        <sz val="10"/>
        <color rgb="FFFF0000"/>
        <rFont val="宋体"/>
        <charset val="134"/>
      </rPr>
      <t>？</t>
    </r>
    <r>
      <rPr>
        <sz val="10"/>
        <rFont val="宋体"/>
        <charset val="134"/>
      </rPr>
      <t>，</t>
    </r>
    <r>
      <rPr>
        <sz val="10"/>
        <color rgb="FFFF0000"/>
        <rFont val="宋体"/>
        <charset val="134"/>
      </rPr>
      <t>花台</t>
    </r>
    <r>
      <rPr>
        <sz val="10"/>
        <rFont val="宋体"/>
        <charset val="134"/>
      </rPr>
      <t>等</t>
    </r>
  </si>
  <si>
    <t>护栏改安全设施，路面硬化明确多少平方米，花台不做；资金过高</t>
  </si>
  <si>
    <r>
      <rPr>
        <b/>
        <sz val="10"/>
        <rFont val="宋体"/>
        <charset val="134"/>
      </rPr>
      <t>1、修建便民桥 1 座（</t>
    </r>
    <r>
      <rPr>
        <sz val="10"/>
        <color theme="1"/>
        <rFont val="宋体"/>
        <charset val="134"/>
      </rPr>
      <t>桥长30米、桥宽4.5米、桥高6.5米）</t>
    </r>
  </si>
  <si>
    <r>
      <rPr>
        <b/>
        <sz val="10"/>
        <rFont val="宋体"/>
        <charset val="134"/>
      </rPr>
      <t>维修石碣（拦水坝）项目：</t>
    </r>
    <r>
      <rPr>
        <sz val="10"/>
        <rFont val="宋体"/>
        <charset val="134"/>
      </rPr>
      <t xml:space="preserve">1.长 30米 上宽1.2米 下宽2米 高1.5米 共72立方米。
</t>
    </r>
    <r>
      <rPr>
        <b/>
        <sz val="10"/>
        <rFont val="宋体"/>
        <charset val="134"/>
      </rPr>
      <t>维修双溪河磅项目：</t>
    </r>
    <r>
      <rPr>
        <sz val="10"/>
        <rFont val="宋体"/>
        <charset val="134"/>
      </rPr>
      <t>1.长18米、上宽1.2米、下宽1.8 米、高6米;共162立方米。</t>
    </r>
  </si>
  <si>
    <t>看乡镇水利意见</t>
  </si>
  <si>
    <r>
      <rPr>
        <b/>
        <sz val="10"/>
        <rFont val="宋体"/>
        <charset val="134"/>
      </rPr>
      <t>照明设施80盏</t>
    </r>
    <r>
      <rPr>
        <sz val="10"/>
        <color theme="1"/>
        <rFont val="宋体"/>
        <charset val="134"/>
      </rPr>
      <t>（太阳能立杆40盏、挂壁40盏，太阳能立杆高度高度7.5米）</t>
    </r>
  </si>
  <si>
    <t>村外路灯不做</t>
  </si>
  <si>
    <r>
      <rPr>
        <b/>
        <sz val="10"/>
        <rFont val="宋体"/>
        <charset val="134"/>
      </rPr>
      <t>新建蓄水池2座</t>
    </r>
    <r>
      <rPr>
        <sz val="10"/>
        <color theme="1"/>
        <rFont val="宋体"/>
        <charset val="134"/>
      </rPr>
      <t xml:space="preserve">
1.长4米 宽3米 深4米。
2.长6米 宽4米 深5米。</t>
    </r>
  </si>
  <si>
    <t>价格太高</t>
  </si>
  <si>
    <r>
      <rPr>
        <b/>
        <sz val="10"/>
        <color theme="1"/>
        <rFont val="宋体"/>
        <charset val="134"/>
      </rPr>
      <t>1、村道/巷道新铺青石板（</t>
    </r>
    <r>
      <rPr>
        <sz val="10"/>
        <color theme="1"/>
        <rFont val="宋体"/>
        <charset val="134"/>
      </rPr>
      <t xml:space="preserve">1.长150米 、宽1.5米 、225平方，青石板规格长1米、宽0.45米、厚0.05米。）
</t>
    </r>
    <r>
      <rPr>
        <b/>
        <sz val="10"/>
        <color theme="1"/>
        <rFont val="宋体"/>
        <charset val="134"/>
      </rPr>
      <t>2、环境整治33处</t>
    </r>
    <r>
      <rPr>
        <sz val="10"/>
        <color theme="1"/>
        <rFont val="宋体"/>
        <charset val="134"/>
      </rPr>
      <t>（整改粪缸14处，鸡棚5处，木棚13处）</t>
    </r>
  </si>
  <si>
    <r>
      <rPr>
        <b/>
        <sz val="10"/>
        <color theme="1"/>
        <rFont val="宋体"/>
        <charset val="134"/>
      </rPr>
      <t xml:space="preserve">排水沟 4 处 </t>
    </r>
    <r>
      <rPr>
        <sz val="10"/>
        <color theme="1"/>
        <rFont val="宋体"/>
        <charset val="134"/>
      </rPr>
      <t xml:space="preserve">                               
1、新建长300米，宽0.4米 深0.4米，沟壁厚度0.1米
2、维修长400米，宽0.4米 深0.4米，沟壁厚度0.1米
3、维修长1200米，宽0.4米 深0.4米，沟壁厚度0.1米
4、维修长400米，宽0.4米 深0.4米，沟壁厚度0.1米</t>
    </r>
  </si>
  <si>
    <t>石塝合并</t>
  </si>
  <si>
    <t>1、村内道路沥青硬化长168米、宽2.5米、厚0.06米；2、村内道路沥青硬化长125米、宽 3.5米、厚0.06米；3、人工拆除水泥路面620㎡.</t>
  </si>
  <si>
    <t>内容细化，不超过50万元</t>
  </si>
  <si>
    <t>价格太高；与158合并</t>
  </si>
  <si>
    <t>价格太高与155合并</t>
  </si>
  <si>
    <t>栗木坑</t>
  </si>
  <si>
    <t>栗木坑村</t>
  </si>
  <si>
    <t>栗木坑乡村振兴旅游产业综合体</t>
  </si>
  <si>
    <t>占地面积：261平方米，建筑面积783平方米，地上3层，包含简装，主要功能发展村集体旅游服务和农家乐餐饮。</t>
  </si>
  <si>
    <t>江湾村</t>
  </si>
  <si>
    <t>晓蓉坑</t>
  </si>
  <si>
    <t>便道硬化</t>
  </si>
  <si>
    <t>建设内容填写清楚</t>
  </si>
  <si>
    <t>内容调整清楚</t>
  </si>
  <si>
    <r>
      <rPr>
        <sz val="10"/>
        <color theme="1"/>
        <rFont val="宋体"/>
        <charset val="134"/>
      </rPr>
      <t>1、照明设施太阳能立杆55盏立杆高6米。2、村内停车场硬化400平方；</t>
    </r>
    <r>
      <rPr>
        <sz val="10"/>
        <color rgb="FFFF0000"/>
        <rFont val="宋体"/>
        <charset val="134"/>
      </rPr>
      <t>3、活动场健身器材1套。</t>
    </r>
  </si>
  <si>
    <t>活动场健身器材1套不做；村外路灯不装。</t>
  </si>
  <si>
    <t>内容调整清楚，不写凉亭维修</t>
  </si>
  <si>
    <t>改进口部分石塝及硬化，资金在20万元左右</t>
  </si>
  <si>
    <r>
      <rPr>
        <sz val="10"/>
        <color theme="1"/>
        <rFont val="宋体"/>
        <charset val="134"/>
      </rPr>
      <t xml:space="preserve">1、进村道路铺设涵管长8.5米、涵管内空0.6米、柏油铺设路面8个平方   2、柏油铺设路面长310米、均宽4.5米、厚0.06米                    </t>
    </r>
    <r>
      <rPr>
        <sz val="10"/>
        <color rgb="FFFF0000"/>
        <rFont val="宋体"/>
        <charset val="134"/>
      </rPr>
      <t xml:space="preserve">3、排水沟铺设老青石板56平方  </t>
    </r>
    <r>
      <rPr>
        <sz val="10"/>
        <color theme="1"/>
        <rFont val="宋体"/>
        <charset val="134"/>
      </rPr>
      <t xml:space="preserve">    4、12污水处理检查井提升          5、水泥浇筑排水沟长7.2米、宽0.4米、高0.5米，排水沟上安装重盖板；水泥浇筑排水沟长4米、宽0.4米、高0.4米、排水沟上安装重量盖板</t>
    </r>
  </si>
  <si>
    <t xml:space="preserve"> 3、排水沟铺设老青石板56平方改浇底 </t>
  </si>
  <si>
    <t>改新田组晒谷场硬化</t>
  </si>
  <si>
    <r>
      <rPr>
        <sz val="10"/>
        <color theme="1"/>
        <rFont val="宋体"/>
        <charset val="134"/>
      </rPr>
      <t>1、村道水泥硬化长</t>
    </r>
    <r>
      <rPr>
        <sz val="10"/>
        <color rgb="FFFF0000"/>
        <rFont val="宋体"/>
        <charset val="134"/>
      </rPr>
      <t>200米</t>
    </r>
    <r>
      <rPr>
        <sz val="10"/>
        <color theme="1"/>
        <rFont val="宋体"/>
        <charset val="134"/>
      </rPr>
      <t>、宽3.5米、厚0.15米；2、新增照明设施 5 盏（太阳能立杆 5 盏、立杆高度3.5米），维修太阳能立杆2盏</t>
    </r>
  </si>
  <si>
    <t>200米改60米</t>
  </si>
  <si>
    <r>
      <rPr>
        <sz val="10"/>
        <color theme="1"/>
        <rFont val="宋体"/>
        <charset val="134"/>
      </rPr>
      <t>1、村主干道铺青石板，长286米，宽2.5米；2、村巷道铺设青石板，长94米，宽1.4米；</t>
    </r>
    <r>
      <rPr>
        <sz val="10"/>
        <color rgb="FFFF0000"/>
        <rFont val="宋体"/>
        <charset val="134"/>
      </rPr>
      <t>3、维修危旧房1幢70平方米，户主胡华杰；</t>
    </r>
    <r>
      <rPr>
        <sz val="10"/>
        <color theme="1"/>
        <rFont val="宋体"/>
        <charset val="134"/>
      </rPr>
      <t>4、螺纹pp管道排水暗沟长240米；5、弱电改造三线下地380米；6、新增照明设施太阳能立杆10盏，太阳能立杆4米；7、</t>
    </r>
    <r>
      <rPr>
        <sz val="10"/>
        <color rgb="FFFF0000"/>
        <rFont val="宋体"/>
        <charset val="134"/>
      </rPr>
      <t>洗衣埠改造5处；</t>
    </r>
    <r>
      <rPr>
        <sz val="10"/>
        <color theme="1"/>
        <rFont val="宋体"/>
        <charset val="134"/>
      </rPr>
      <t>场地硬化120平方米，桥面加宽4.8平方米；</t>
    </r>
  </si>
  <si>
    <t>3、维修危旧房1幢70平方米，户主胡华杰和洗衣埠改造5处不做</t>
  </si>
  <si>
    <t>秋口镇</t>
  </si>
  <si>
    <t>洗衣埠不做</t>
  </si>
  <si>
    <r>
      <rPr>
        <sz val="10"/>
        <color rgb="FFFF0000"/>
        <rFont val="宋体"/>
        <charset val="134"/>
      </rPr>
      <t>购置垃圾桶80只（大号30只、中号50只）、垃圾车1辆（电动三轮车1辆）、</t>
    </r>
    <r>
      <rPr>
        <sz val="10"/>
        <rFont val="宋体"/>
        <charset val="134"/>
      </rPr>
      <t>水泥浆砌石磅长15米、宽1米、高2米</t>
    </r>
  </si>
  <si>
    <t>购置垃圾桶80只（大号30只、中号50只）、垃圾车1辆（电动三轮车1辆）不做</t>
  </si>
  <si>
    <r>
      <rPr>
        <sz val="10"/>
        <rFont val="宋体"/>
        <charset val="134"/>
      </rPr>
      <t>新建公共厕所1座（长12米、宽3米）；新建排水沟（长200米、宽0.5米、深0.5米、厚0.1米））；</t>
    </r>
    <r>
      <rPr>
        <sz val="10"/>
        <color rgb="FFFF0000"/>
        <rFont val="宋体"/>
        <charset val="134"/>
      </rPr>
      <t>购置垃圾桶50只（大号 20只、中号20只、小号10 只）；垃圾车5辆（铁皮车5辆）</t>
    </r>
  </si>
  <si>
    <t>购置垃圾桶50只（大号 20只、中号20只、小号10 只）；垃圾车5辆（铁皮车5辆）不做，排水沟不做；加石板和上坞晒谷场25万元</t>
  </si>
  <si>
    <t>调研好做法</t>
  </si>
  <si>
    <r>
      <rPr>
        <sz val="10"/>
        <rFont val="宋体"/>
        <charset val="134"/>
      </rPr>
      <t>村道水泥硬化长200米、均宽2.5米、厚0.15 米；</t>
    </r>
    <r>
      <rPr>
        <sz val="10"/>
        <color rgb="FFFF0000"/>
        <rFont val="宋体"/>
        <charset val="134"/>
      </rPr>
      <t>村道新铺青石板（长2000米、均宽1米共2000平方米，规格60*30*3）</t>
    </r>
  </si>
  <si>
    <t>只做硬化，村道新铺青石板（长2000米、均宽1米共2000平方米，规格60*30*3）不做</t>
  </si>
  <si>
    <r>
      <rPr>
        <sz val="10"/>
        <rFont val="宋体"/>
        <charset val="134"/>
      </rPr>
      <t>1、铺设PE50自来水管1400米，PE32自来水管500米，PE25自来水管300米；2、购置180米扬程深井泵一只；3、自来水入户91户，水表91只，水龙头91个；4、新建蓄水池1座（长6米，宽4米，高2.5米）</t>
    </r>
    <r>
      <rPr>
        <b/>
        <sz val="10"/>
        <rFont val="宋体"/>
        <charset val="134"/>
      </rPr>
      <t>；</t>
    </r>
    <r>
      <rPr>
        <sz val="10"/>
        <rFont val="宋体"/>
        <charset val="134"/>
      </rPr>
      <t>5、新建机井直径20厘米，深125米</t>
    </r>
  </si>
  <si>
    <t>价格高</t>
  </si>
  <si>
    <t>明细建设内容硬化多少，沥青路多少？</t>
  </si>
  <si>
    <t>唐村组</t>
  </si>
  <si>
    <t>上梅洲村唐村公共照明设施</t>
  </si>
  <si>
    <t>按装公共照明设施45盏，</t>
  </si>
  <si>
    <t>改照明设施45盏，资金重新计算</t>
  </si>
  <si>
    <r>
      <rPr>
        <sz val="10"/>
        <rFont val="宋体"/>
        <charset val="134"/>
      </rPr>
      <t>新屋新村进村道路硬化面积约2600平方米及双侧排水、</t>
    </r>
    <r>
      <rPr>
        <sz val="10"/>
        <color rgb="FFFF0000"/>
        <rFont val="宋体"/>
        <charset val="134"/>
      </rPr>
      <t>照明设施</t>
    </r>
  </si>
  <si>
    <t>照明设施不做</t>
  </si>
  <si>
    <t>修好出租就入库</t>
  </si>
  <si>
    <t>重新论证</t>
  </si>
  <si>
    <t>改鱼塘维修</t>
  </si>
  <si>
    <r>
      <rPr>
        <sz val="10"/>
        <color theme="1"/>
        <rFont val="宋体"/>
        <charset val="134"/>
      </rPr>
      <t>1.农村公共照明设施44盏（太阳能立杆44盏）； 2.</t>
    </r>
    <r>
      <rPr>
        <sz val="10"/>
        <color rgb="FFFF0000"/>
        <rFont val="宋体"/>
        <charset val="134"/>
      </rPr>
      <t>洗衣棚三处（1）长8米、宽2.5米；（2）7米、宽2.5米；（3）长8米、宽2米</t>
    </r>
  </si>
  <si>
    <t>洗衣棚三处不做</t>
  </si>
  <si>
    <r>
      <rPr>
        <sz val="10"/>
        <color theme="1"/>
        <rFont val="宋体"/>
        <charset val="134"/>
      </rPr>
      <t>1.农村公共照明设施40盏（太阳能立杆40盏）；2.</t>
    </r>
    <r>
      <rPr>
        <sz val="10"/>
        <color rgb="FFFF0000"/>
        <rFont val="宋体"/>
        <charset val="134"/>
      </rPr>
      <t>洗衣棚长27米、宽2米</t>
    </r>
  </si>
  <si>
    <t>洗衣棚不做，给8万</t>
  </si>
  <si>
    <r>
      <rPr>
        <sz val="10"/>
        <color theme="1"/>
        <rFont val="宋体"/>
        <charset val="134"/>
      </rPr>
      <t>1.农村公共照明设施13盏（太阳能立杆13盏）;  2.</t>
    </r>
    <r>
      <rPr>
        <sz val="10"/>
        <color rgb="FFFF0000"/>
        <rFont val="宋体"/>
        <charset val="134"/>
      </rPr>
      <t>防洪涵洞改造</t>
    </r>
    <r>
      <rPr>
        <sz val="10"/>
        <color theme="1"/>
        <rFont val="宋体"/>
        <charset val="134"/>
      </rPr>
      <t>长50米、宽2.5米、高3米</t>
    </r>
  </si>
  <si>
    <t>防洪涵洞改成明沟是否可行</t>
  </si>
  <si>
    <r>
      <rPr>
        <sz val="10"/>
        <color theme="1"/>
        <rFont val="宋体"/>
        <charset val="134"/>
      </rPr>
      <t>一.</t>
    </r>
    <r>
      <rPr>
        <sz val="10"/>
        <color rgb="FFFF0000"/>
        <rFont val="宋体"/>
        <charset val="134"/>
      </rPr>
      <t>中心广场</t>
    </r>
    <r>
      <rPr>
        <sz val="10"/>
        <color theme="1"/>
        <rFont val="宋体"/>
        <charset val="134"/>
      </rPr>
      <t>（40万元）:1、</t>
    </r>
    <r>
      <rPr>
        <sz val="10"/>
        <color rgb="FFFF0000"/>
        <rFont val="宋体"/>
        <charset val="134"/>
      </rPr>
      <t>宣传墙长34米、高3米；长43米、高2米；</t>
    </r>
    <r>
      <rPr>
        <sz val="10"/>
        <color theme="1"/>
        <rFont val="宋体"/>
        <charset val="134"/>
      </rPr>
      <t>2、排水沟（暗沟）长46米、宽0.4米、高0.4米；长34米、宽0.5米、高0.5米；排水管22米；下水井直径1米、高1米。3、场地硬化740平方米、厚0.18米。4农村公共照明设施5盏（太阳能立杆5盏）。5.</t>
    </r>
    <r>
      <rPr>
        <sz val="10"/>
        <color rgb="FFFF0000"/>
        <rFont val="宋体"/>
        <charset val="134"/>
      </rPr>
      <t xml:space="preserve">停车位的标线。 </t>
    </r>
  </si>
  <si>
    <t>调整内容措辞</t>
  </si>
  <si>
    <r>
      <rPr>
        <sz val="9"/>
        <rFont val="宋体"/>
        <charset val="134"/>
      </rPr>
      <t>(1)路面硬化长65米，宽3.8米,引水管长6米，直径30公分,引水渠长60米，宽0.5米，高0.5米。（5.1万元）
(2)护塝高3米长11米。</t>
    </r>
    <r>
      <rPr>
        <sz val="9"/>
        <color rgb="FFFF0000"/>
        <rFont val="宋体"/>
        <charset val="134"/>
      </rPr>
      <t>洗衣埠</t>
    </r>
    <r>
      <rPr>
        <sz val="9"/>
        <rFont val="宋体"/>
        <charset val="134"/>
      </rPr>
      <t>一处30平方引水管长31米，直径30公分。土方回填300立方，晒谷场150平方。（7.1万元）</t>
    </r>
  </si>
  <si>
    <t>改下村石塝约900立方米，整治700平方米，资金调整</t>
  </si>
  <si>
    <t>给中平石塝、硬化，排水沟、路灯；新屋硬化；其余不做</t>
  </si>
  <si>
    <t>改环境整治，洗衣埠不做</t>
  </si>
  <si>
    <t>看产业定资金，场地好</t>
  </si>
  <si>
    <t>查看收益情况，机械不买</t>
  </si>
  <si>
    <t>水口林处整治内容要明细，实际情况定资金。</t>
  </si>
  <si>
    <r>
      <rPr>
        <sz val="10"/>
        <color theme="1"/>
        <rFont val="宋体"/>
        <charset val="134"/>
      </rPr>
      <t>1.铺设石板道长410米，均宽</t>
    </r>
    <r>
      <rPr>
        <sz val="10"/>
        <rFont val="宋体"/>
        <charset val="134"/>
      </rPr>
      <t>1</t>
    </r>
    <r>
      <rPr>
        <sz val="10"/>
        <color theme="1"/>
        <rFont val="宋体"/>
        <charset val="134"/>
      </rPr>
      <t>米，厚0.15米（石板规格：长0.8米，宽0.6米，厚0.05米）；
2.路磅长37米，宽0.6米，高均3米，桨砌。</t>
    </r>
  </si>
  <si>
    <t>村外路灯不做，安全护栏改安全设施</t>
  </si>
  <si>
    <t>增加龙尾至下呈297平方米青石板</t>
  </si>
  <si>
    <r>
      <rPr>
        <sz val="10"/>
        <color theme="1"/>
        <rFont val="宋体"/>
        <charset val="134"/>
      </rPr>
      <t>1.外岭停车场及附属道路沥青铺设</t>
    </r>
    <r>
      <rPr>
        <sz val="10"/>
        <color rgb="FFFF0000"/>
        <rFont val="宋体"/>
        <charset val="134"/>
      </rPr>
      <t>474平米；</t>
    </r>
    <r>
      <rPr>
        <sz val="10"/>
        <color theme="1"/>
        <rFont val="宋体"/>
        <charset val="134"/>
      </rPr>
      <t xml:space="preserve">
2.里岭停车场及附属道路铺设沥清</t>
    </r>
    <r>
      <rPr>
        <sz val="10"/>
        <color rgb="FFFF0000"/>
        <rFont val="宋体"/>
        <charset val="134"/>
      </rPr>
      <t>1370平米</t>
    </r>
    <r>
      <rPr>
        <sz val="10"/>
        <color theme="1"/>
        <rFont val="宋体"/>
        <charset val="134"/>
      </rPr>
      <t xml:space="preserve">。
</t>
    </r>
  </si>
  <si>
    <t>不要写停车场</t>
  </si>
  <si>
    <t>路灯要明细哪个村有多少盏</t>
  </si>
  <si>
    <r>
      <rPr>
        <sz val="10"/>
        <color theme="1"/>
        <rFont val="宋体"/>
        <charset val="134"/>
      </rPr>
      <t>1.村道石板路修整，长338</t>
    </r>
    <r>
      <rPr>
        <sz val="10"/>
        <rFont val="宋体"/>
        <charset val="134"/>
      </rPr>
      <t>米、均宽1.3米；2.村道铺设青石板路 111 平方米，3.拆除废棚、旱厕26处，4.建造晒谷场一座135平方米。</t>
    </r>
  </si>
  <si>
    <r>
      <rPr>
        <sz val="10"/>
        <color theme="1"/>
        <rFont val="宋体"/>
        <charset val="134"/>
      </rPr>
      <t>1.维修大路水沟长25.5米，均宽0.4米,均高0.25米；2.铺设石板路约180平方米；3.地面硬化100平方米；4.新建下水沟长37米；</t>
    </r>
    <r>
      <rPr>
        <sz val="10"/>
        <color rgb="FFFF0000"/>
        <rFont val="宋体"/>
        <charset val="134"/>
      </rPr>
      <t>5.污水处理2处；</t>
    </r>
    <r>
      <rPr>
        <sz val="10"/>
        <color theme="1"/>
        <rFont val="宋体"/>
        <charset val="134"/>
      </rPr>
      <t>6.新建洗衣埠长10米，均宽2米，均高1米。</t>
    </r>
  </si>
  <si>
    <t>5.污水处理2处改排水沟，洗衣埠不做</t>
  </si>
  <si>
    <t>里岭</t>
  </si>
  <si>
    <t>青石板铺设和拆旧棚</t>
  </si>
  <si>
    <t>增加项目</t>
  </si>
  <si>
    <r>
      <rPr>
        <sz val="10"/>
        <color rgb="FFFF0000"/>
        <rFont val="宋体"/>
        <charset val="134"/>
      </rPr>
      <t>1.改建排水沟长140米x宽1米深1米、浇筑沟壁0.18米；2.维修石碣4座长5米x上宽1米、下宽1米x高0.8米共16立方米；</t>
    </r>
    <r>
      <rPr>
        <sz val="10"/>
        <color theme="1"/>
        <rFont val="宋体"/>
        <charset val="134"/>
      </rPr>
      <t>3.护栏长180米。</t>
    </r>
  </si>
  <si>
    <t>1、2点不做，护栏改安全设施</t>
  </si>
  <si>
    <r>
      <rPr>
        <sz val="10"/>
        <color rgb="FFFF0000"/>
        <rFont val="宋体"/>
        <charset val="134"/>
      </rPr>
      <t>1.村内巷道铺设青石板长30米、宽3米、厚0.05米；2.村内巷道铺设长青石板270米、宽1.5米、厚0.05米；</t>
    </r>
    <r>
      <rPr>
        <sz val="10"/>
        <color theme="1"/>
        <rFont val="宋体"/>
        <charset val="134"/>
      </rPr>
      <t>3村内巷道铺设青石板长110米、宽1.5米、厚0.05米；4.村路护栏30米，路基加宽长25米、宽0.5米；</t>
    </r>
    <r>
      <rPr>
        <sz val="10"/>
        <color rgb="FFFF0000"/>
        <rFont val="宋体"/>
        <charset val="134"/>
      </rPr>
      <t>5村休闲区樟树底铺设吸水砖长32米、宽1.2米</t>
    </r>
  </si>
  <si>
    <t>只做3、4项</t>
  </si>
  <si>
    <t>维修危旧房不做，改董家产业项目茶厂，乡镇论证好相关事宜</t>
  </si>
  <si>
    <t>产权要弄清</t>
  </si>
  <si>
    <t>乡镇论证好相关事宜</t>
  </si>
  <si>
    <t>资金要核减</t>
  </si>
  <si>
    <t>盘山项目要重新报</t>
  </si>
  <si>
    <t xml:space="preserve">
村道①沥清硬化长390米、宽3.5米、厚 0.06米。道路标志线780米。
村道②沥清硬化长172米、宽3.5米、厚 0.06米。道路标志线344米。</t>
  </si>
  <si>
    <t>一、产业路①水泥硬化长510米、宽2.5米、厚0.18米。
产业路②水泥硬化长15米、宽7米、厚0.18米。
二、路基平整1380平方</t>
  </si>
  <si>
    <t>核实村外路灯不做</t>
  </si>
  <si>
    <t>论证效益</t>
  </si>
  <si>
    <t>加菜园塝和进村路口护塝</t>
  </si>
  <si>
    <t>1、8、9、10不做</t>
  </si>
  <si>
    <t>青石板改硬化，石塝长调整；加队屋维修（出租就多给做产业，不出租就少给）</t>
  </si>
  <si>
    <t>改人行桥</t>
  </si>
  <si>
    <r>
      <rPr>
        <sz val="10"/>
        <rFont val="宋体"/>
        <charset val="134"/>
      </rPr>
      <t>沿河道路安装</t>
    </r>
    <r>
      <rPr>
        <sz val="10"/>
        <color rgb="FFFF0000"/>
        <rFont val="宋体"/>
        <charset val="134"/>
      </rPr>
      <t>铝合金安全护栏</t>
    </r>
    <r>
      <rPr>
        <sz val="10"/>
        <rFont val="宋体"/>
        <charset val="134"/>
      </rPr>
      <t>长200米*高1.1米</t>
    </r>
  </si>
  <si>
    <t>铝合金安全护栏改安全设施</t>
  </si>
  <si>
    <r>
      <rPr>
        <sz val="10"/>
        <color theme="1"/>
        <rFont val="宋体"/>
        <charset val="134"/>
      </rPr>
      <t xml:space="preserve">1：十堡太阳能照明设施70盏：4.5米高立柱40盏，挂灯30盏，
2：汪源太阳能照明设施28盏：4.5米高立柱20盏，挂灯8盏，
3：察关太阳能照明设施20盏：4.5米高立柱10盏，挂灯10盏，
</t>
    </r>
    <r>
      <rPr>
        <sz val="10"/>
        <rFont val="宋体"/>
        <charset val="134"/>
      </rPr>
      <t>4：汪坑太阳能照明设施21盏：4.5米高立柱6盏，挂灯15盏，
5：长源太阳能照明设施25盏：4.5米高立柱10盏，挂灯15盏，</t>
    </r>
    <r>
      <rPr>
        <sz val="10"/>
        <color theme="1"/>
        <rFont val="宋体"/>
        <charset val="134"/>
      </rPr>
      <t xml:space="preserve">
6：里言坑太阳能照明设施55盏：4.5米高立柱25盏，挂灯30盏，
7：吴村太阳能照明设施40盏：4.5米高立柱10盏，挂灯30盏，
8：外言坑太阳能照明4.5米高立柱5盏，挂壁太阳路灯30盏，
9：宋村太阳能照明设施30盏：4.5米高立柱17盏，挂灯13盏，
10：早禾墩太阳能照明设施18盏：4.5米高立柱8盏，挂灯10盏，
11：山后坑太阳能照明设施45盏：4.5米高立柱30盏，挂壁灯15盏</t>
    </r>
  </si>
  <si>
    <t>第2点不做</t>
  </si>
  <si>
    <r>
      <rPr>
        <sz val="10"/>
        <color theme="1"/>
        <rFont val="宋体"/>
        <charset val="134"/>
      </rPr>
      <t>1、维修石碣3座：（1.长1.5米*宽4米*高1米，2.长5米*宽1米*高2.5米，3.长2米*宽0.8米*1米）；
2、维修石磅2处：（1.长6米*宽2米*高4米，2.长4米*宽1米.高2.5米）
3、</t>
    </r>
    <r>
      <rPr>
        <sz val="10"/>
        <rFont val="宋体"/>
        <charset val="134"/>
      </rPr>
      <t>维修洗衣埠</t>
    </r>
    <r>
      <rPr>
        <sz val="10"/>
        <color theme="1"/>
        <rFont val="宋体"/>
        <charset val="134"/>
      </rPr>
      <t>长10米*宽2米*高1米</t>
    </r>
  </si>
  <si>
    <t>第2、4不做，加山后坑140米*0.3*0.3只浇底</t>
  </si>
  <si>
    <t>入库（已批复）</t>
  </si>
  <si>
    <t>加排水沟</t>
  </si>
  <si>
    <t>道路里侧就给，外侧不给</t>
  </si>
  <si>
    <t>重新定价</t>
  </si>
  <si>
    <t>沱口里村安全饮水保障等项目</t>
  </si>
  <si>
    <r>
      <rPr>
        <sz val="10"/>
        <color theme="1"/>
        <rFont val="宋体"/>
        <charset val="134"/>
      </rPr>
      <t>1.增加水源地铺设自来水管3000米（50水管2000米，40水管1000米）                                                            2.巷道青石板铺设500平方米、浆砌挡土墙2处（长35米，高3米；长45米，高1米）、公共照明灯10盏                                      3.</t>
    </r>
    <r>
      <rPr>
        <sz val="10"/>
        <color rgb="FFFF0000"/>
        <rFont val="宋体"/>
        <charset val="134"/>
      </rPr>
      <t>新建洗衣埠</t>
    </r>
    <r>
      <rPr>
        <sz val="10"/>
        <color theme="1"/>
        <rFont val="宋体"/>
        <charset val="134"/>
      </rPr>
      <t>（长8米，宽2.5米），改造两处                            4.护栏修复41.3米                  5.村庄标志牌一座</t>
    </r>
  </si>
  <si>
    <t>新建洗衣埠改整治两处，护栏改安全设施，标志牌改硬化整治</t>
  </si>
  <si>
    <t>城村</t>
  </si>
  <si>
    <t>1、绕村道路铺设青石板，全长530米、宽1.5米，共795平方米，青石板规格长0.6米、宽0.3米、厚0.025米，
2、石磅维修80立方米</t>
  </si>
  <si>
    <t>沱口</t>
  </si>
  <si>
    <t>沱口安全饮水保障项目</t>
  </si>
  <si>
    <t>1.铺设自来水管7520米（110水管420米、63水管2700米、50水管3000米、1寸水管600米、6分水管400米、4分水管400米）                                                                                    2.新建5吨中转水池一座                                                          3.消防栓2只</t>
  </si>
  <si>
    <t>查清是哪一年实施的，定额给</t>
  </si>
  <si>
    <t>建议改民宿，查看效益</t>
  </si>
  <si>
    <r>
      <rPr>
        <sz val="10"/>
        <rFont val="宋体"/>
        <charset val="134"/>
      </rPr>
      <t xml:space="preserve">1、村道长89 米、宽1.2米；长54 米、宽1.2 米；长39 米、宽4 米；长44 米、宽1.5 米；长27 米、宽2.5 米；长37 米、宽2.5 米；长37 米、宽2 米；长50 米、宽1.5 米；长72 米、宽1.2 米；长33 米、宽3 米；长170 米、宽1.8 米；共 1101.5 平方米，铺设青石板规格5公分厚0.6米*0.9米。
</t>
    </r>
    <r>
      <rPr>
        <sz val="10"/>
        <color rgb="FFFF0000"/>
        <rFont val="宋体"/>
        <charset val="134"/>
      </rPr>
      <t>2、空闲场地长 24 米、宽 15 米、共360平方米，</t>
    </r>
    <r>
      <rPr>
        <sz val="10"/>
        <rFont val="宋体"/>
        <charset val="134"/>
      </rPr>
      <t>铺设青石板规格5公分厚0.6米*0.9米。</t>
    </r>
  </si>
  <si>
    <t>第2点不做，另给维修断桥一座；河边石塝不给</t>
  </si>
  <si>
    <t>论证可行性</t>
  </si>
  <si>
    <t>改报石板路，资金在45万元</t>
  </si>
  <si>
    <t>1和9不做；2 的洗衣埠和洗衣棚不做，6洗衣埠改青石板，8改拆除2处废弃物。资金减少</t>
  </si>
  <si>
    <t>项目出现问题，承诺自己退钱</t>
  </si>
  <si>
    <r>
      <rPr>
        <sz val="10"/>
        <color theme="1"/>
        <rFont val="宋体"/>
        <charset val="134"/>
      </rPr>
      <t>1、拆除危房、厕所 7处， 共计170平米；           
2、新建晒谷场145平米，长17米，宽8.5米；        
3、</t>
    </r>
    <r>
      <rPr>
        <sz val="10"/>
        <color rgb="FFFF0000"/>
        <rFont val="宋体"/>
        <charset val="134"/>
      </rPr>
      <t>村道硬化1：</t>
    </r>
    <r>
      <rPr>
        <sz val="10"/>
        <color theme="1"/>
        <rFont val="宋体"/>
        <charset val="134"/>
      </rPr>
      <t>长80米，宽2米，护磅160米，均高1.5米；</t>
    </r>
    <r>
      <rPr>
        <sz val="10"/>
        <color rgb="FFFF0000"/>
        <rFont val="宋体"/>
        <charset val="134"/>
      </rPr>
      <t>村道硬化2</t>
    </r>
    <r>
      <rPr>
        <sz val="10"/>
        <color theme="1"/>
        <rFont val="宋体"/>
        <charset val="134"/>
      </rPr>
      <t>：长48米，宽1米，护磅长90米，均高1米；
4、新建村道：路面硬化232平米，长58米，宽4米，新建护磅：长40米，均高1米，顶宽0.8米；
5、街道弱电线路整理700米。
6、村内场地硬化400平米。</t>
    </r>
  </si>
  <si>
    <t>加石塝，个别工程量调整，空地可以种果树</t>
  </si>
  <si>
    <t>石塝做到石碣口约80米长，减资金</t>
  </si>
  <si>
    <t>1不做</t>
  </si>
  <si>
    <t>1点就做376号项目石塝上面长；汪村组路基可给一点资金；项目核减资金</t>
  </si>
  <si>
    <t>护栏改安全设施，村外路灯不做，核减数量</t>
  </si>
  <si>
    <r>
      <rPr>
        <sz val="10"/>
        <rFont val="宋体"/>
        <charset val="134"/>
      </rPr>
      <t>1.道路提升白改黑1202平方米 （长375.7米，宽3.2米，厚0.05米）2.主干道铺设青石板（90*60，厚度5cm)350平方米（长175米，宽1.8米）</t>
    </r>
    <r>
      <rPr>
        <sz val="10"/>
        <color rgb="FFFF0000"/>
        <rFont val="宋体"/>
        <charset val="134"/>
      </rPr>
      <t>3.巷道铺设青石板（90*60，厚度5cm)600平方米（长500米，宽1.2米）</t>
    </r>
    <r>
      <rPr>
        <sz val="10"/>
        <rFont val="宋体"/>
        <charset val="134"/>
      </rPr>
      <t>3.新建排水沟1处（断面现浇长100米，宽0.4米，高0.4米）.4.新建晒谷场470平方米（长34米，宽14米）.</t>
    </r>
  </si>
  <si>
    <t>资金控制在50万元以下</t>
  </si>
  <si>
    <t>村口整治，加青石板</t>
  </si>
  <si>
    <t>重新设计施工方案</t>
  </si>
  <si>
    <t>2选1</t>
  </si>
  <si>
    <r>
      <rPr>
        <sz val="10"/>
        <color theme="1"/>
        <rFont val="宋体"/>
        <charset val="134"/>
      </rPr>
      <t>1、新建下水管3处：长150米，直径50cm；
2、巷道新铺青石板7处：长264米，宽1.6米。（中间石板1米，两边吸水砖0.6米）；
3、洗衣埠：长15米（三层：其中两层石板）；   4、村内排水沟2处：长57米，宽0.3米；    
5、整治村内空闲基地2处：砌围墙长57米，高0.7米；    
6、拆除村内空心房：5幢，占地面积460平方米；   
7、</t>
    </r>
    <r>
      <rPr>
        <sz val="10"/>
        <color rgb="FFFF0000"/>
        <rFont val="宋体"/>
        <charset val="134"/>
      </rPr>
      <t>古树保护：</t>
    </r>
    <r>
      <rPr>
        <sz val="10"/>
        <color theme="1"/>
        <rFont val="宋体"/>
        <charset val="134"/>
      </rPr>
      <t>挡土墙8米，高1.5米。  
8、环境整治2处（300平方米）。</t>
    </r>
  </si>
  <si>
    <t>古树保护：不要；8整治要明细</t>
  </si>
  <si>
    <t>6和7改表述</t>
  </si>
  <si>
    <t>新建厂房1栋，占地面积324平方米(长27米、宽12米）、层数3层，总建筑面积972平方米，钢筋混凝土框架结构</t>
  </si>
  <si>
    <r>
      <rPr>
        <sz val="10"/>
        <color theme="1"/>
        <rFont val="宋体"/>
        <charset val="134"/>
      </rPr>
      <t>村道水泥硬化长600米、宽2.2米、厚0.15米、垫层0.1米，</t>
    </r>
    <r>
      <rPr>
        <sz val="10"/>
        <color rgb="FFFF0000"/>
        <rFont val="宋体"/>
        <charset val="134"/>
      </rPr>
      <t>机耕路硬化改造</t>
    </r>
  </si>
  <si>
    <t>已入移民项目库</t>
  </si>
  <si>
    <r>
      <rPr>
        <sz val="10"/>
        <rFont val="宋体"/>
        <charset val="134"/>
      </rPr>
      <t xml:space="preserve">1、巷道新铺青石板7处总长246米、宽1米、厚0.05米（第一处长26米、宽1米共26平方米；第二处长51米、宽1米共51平方米；第三处长19米、宽1米共19平方米；第四处长40米、宽1米共40平方米；第五处长34米、宽1米共34平方米；第六处长26米、宽1米共26平方米；第七处长50米、宽1米共50平方米；青石板规格长1米、宽0.6米、厚0.05米）
2.巷道新铺吸水砖7处（第一处长26米、宽0.8米共20.8平方米；第二处长51米、宽1.4米共71.34平方米；第三处长19米、宽0.4米共7.6平方米；第四处长40米、宽0.6米24平方米；第五处长34米、宽0.4米13.6平方米；第六处长26米、宽1.4米36.4平方米；第七处长50米、宽0.5米共25平方米）                    
3、清理维修排水沟1处，长150米，宽0.8米，深0.6米         
4、修复老水井1口（直径1.5米、井深3米）                      </t>
    </r>
    <r>
      <rPr>
        <sz val="10"/>
        <color rgb="FFFF0000"/>
        <rFont val="宋体"/>
        <charset val="134"/>
      </rPr>
      <t>5、购置电动三轮车1辆
6.垃圾桶50只（大号50只）</t>
    </r>
  </si>
  <si>
    <r>
      <rPr>
        <sz val="10"/>
        <rFont val="宋体"/>
        <charset val="134"/>
      </rPr>
      <t xml:space="preserve">1、巷道新铺青石板8处总长245米、宽1米、厚0.05米（第一处长27米、宽1米共27平方米；第二处长25.5米、宽1米共25.5平方米；第三处长20米、宽1米共20平方米；第四处长44米、宽1米共44平方米；第五处长53米、宽1米共53平方米；第六处长27米、宽1米共27平方米；第七处长20米、宽1米共20平方米；第八处长28.5米、宽1米共28.5平方米；青石板规格长1米、宽0.6米、厚0.05米）
2.巷道新铺吸水砖8处（第一处长27米、宽0.9米24.3平方米；第二处长25.5米、宽0.4米共10.2平方米；第三处长20米、宽0.4米共8平方米；第四处长44米、宽1米共44平方米；第五处长53米、宽1米共53平方米；第六处长27米、宽1米共27平方米；第七处长20米、宽0.4米共8平方米；第八处长28.5米、宽0.6米共17.1平方米；）
2、修建排水管网1处（管直径0.3米波纹管、管长200米）
3.阴井10个（井直径0.6米、深0.8米；）                                     </t>
    </r>
    <r>
      <rPr>
        <sz val="10"/>
        <color rgb="FFFF0000"/>
        <rFont val="宋体"/>
        <charset val="134"/>
      </rPr>
      <t>4、环境整治5处</t>
    </r>
  </si>
  <si>
    <t>第4点不做，加转弯处危房要拆</t>
  </si>
  <si>
    <t>1、巷道铺设老青石板10处，总长413米、宽1.7米、厚0.05米（第一处长22米、宽2米共44平方米；第二处长27米、宽1.5米共40.5平方米；第三处长28米、宽2.2米共61.6平方米；第四处长47米、宽1.6米共75.2平方米；第五处长47米、宽1.8米共84.6平方米；第六处长50米、宽1.3米共65平方米；第七处长80米、宽1.4米共112平方米；第八处长54米、宽1.4米共75.6平方米；第九处长40米、宽1.5米共60平方米；第10处长18.5米、宽1.5米共27.7平方米；青石板规格长1米、宽0.6米、厚0.05米）  
2、巷道新铺青石板8处，总长249米、宽2米、厚0.05米（第一处长20米、宽1.5米共30平方米；第二处长16.8米、宽2.6米共43.6平方米；第三处长15米、宽1.5米共22.5平方米；第四处长14.2米、宽2.5米共35.5平方米；第五处长68米、宽1.6米共108.8平方米；第六处长42米、宽2.5米共105平方米；第七处长65米、宽2米共130平方米；第八处长8米、宽1.6米共12.8平方米；青石板规格长1米、宽0.6米、厚0.05米）                                          3、照明设施95盏（6米太阳能立杆35盏，挂壁路灯60盏）                                 
4、拆除危旧房1栋，120平米（程进仁老屋）
5.环境整治150平米</t>
  </si>
  <si>
    <t>潘东发户地基平整150平方米</t>
  </si>
  <si>
    <t>1、维修石磅2座（石磅1长50米、上宽0.6米、下宽1米、高3米共120立方米；石磅2长90米、上宽0.4米、下宽0.6米、高1米共45立方米）          
2、整改水毁农田24亩</t>
  </si>
  <si>
    <t>做好明细的工程量</t>
  </si>
  <si>
    <t>注意房顶怎么置换金额，要评估</t>
  </si>
  <si>
    <t>第4点不做；注意土地有纠纷，村委会要核实好</t>
  </si>
  <si>
    <t>绿化不做</t>
  </si>
  <si>
    <t>村外不做</t>
  </si>
  <si>
    <r>
      <rPr>
        <sz val="10"/>
        <rFont val="宋体"/>
        <charset val="134"/>
      </rPr>
      <t>1、石磅长177米、均宽1米、均高2米；2、道路改造120米、均宽1米、均厚0.12米；3、沙洲</t>
    </r>
    <r>
      <rPr>
        <sz val="10"/>
        <color rgb="FFFF0000"/>
        <rFont val="宋体"/>
        <charset val="134"/>
      </rPr>
      <t>清理</t>
    </r>
    <r>
      <rPr>
        <sz val="10"/>
        <rFont val="宋体"/>
        <charset val="134"/>
      </rPr>
      <t>整治1800平方米。</t>
    </r>
  </si>
  <si>
    <r>
      <rPr>
        <sz val="10"/>
        <rFont val="宋体"/>
        <charset val="134"/>
      </rPr>
      <t>1、整治菜园石磅622.4米；2、村庄整治9处空地；</t>
    </r>
    <r>
      <rPr>
        <sz val="10"/>
        <color rgb="FFFF0000"/>
        <rFont val="宋体"/>
        <charset val="134"/>
      </rPr>
      <t>改造维修危旧房1栋（洙村桥头）</t>
    </r>
    <r>
      <rPr>
        <sz val="10"/>
        <rFont val="宋体"/>
        <charset val="134"/>
      </rPr>
      <t>；3、石碣脚踏石80个。</t>
    </r>
  </si>
  <si>
    <t>改造维修危旧房1栋（洙村桥头）不做，具体乡镇再议</t>
  </si>
  <si>
    <t>工程量重新明细</t>
  </si>
  <si>
    <t>核定具体工程量及资金</t>
  </si>
  <si>
    <t>3、4、5不做，鸡棚8个明细是谁家的</t>
  </si>
  <si>
    <r>
      <rPr>
        <sz val="10"/>
        <rFont val="宋体"/>
        <charset val="134"/>
      </rPr>
      <t>建设水泥地280平方米，整治菜园石磅300米，整治鸡棚20个，拆除危房3栋，环境整治20处</t>
    </r>
    <r>
      <rPr>
        <sz val="10"/>
        <color theme="1"/>
        <rFont val="宋体"/>
        <charset val="134"/>
      </rPr>
      <t>，整治围墙500平方米，拆除棚户10个，洗衣埠修复2个。</t>
    </r>
  </si>
  <si>
    <t>建议只做晒谷场1</t>
  </si>
  <si>
    <r>
      <rPr>
        <sz val="10"/>
        <color rgb="FFFF0000"/>
        <rFont val="宋体"/>
        <charset val="134"/>
      </rPr>
      <t>安全设施</t>
    </r>
    <r>
      <rPr>
        <sz val="10"/>
        <rFont val="宋体"/>
        <charset val="134"/>
      </rPr>
      <t>2处共72米；遮雨棚78平方米，青石板35平方米。</t>
    </r>
  </si>
  <si>
    <t>安全护栏改安全设施</t>
  </si>
  <si>
    <t>核实价格</t>
  </si>
  <si>
    <t>做产业就给</t>
  </si>
  <si>
    <r>
      <rPr>
        <sz val="10"/>
        <color rgb="FFFF0000"/>
        <rFont val="宋体"/>
        <charset val="134"/>
      </rPr>
      <t>堤坝6</t>
    </r>
    <r>
      <rPr>
        <sz val="10"/>
        <color theme="1"/>
        <rFont val="宋体"/>
        <charset val="134"/>
      </rPr>
      <t>0米，青石板铺设300㎡，场地硬化200㎡，吸水砖200㎡。</t>
    </r>
  </si>
  <si>
    <t>堤坝改村内石塝</t>
  </si>
  <si>
    <t>造价高</t>
  </si>
  <si>
    <t>村道硬化长455米、均宽4.5米、均厚0.18米；路基平整。</t>
  </si>
  <si>
    <t>齐村村股份经济合作联合社</t>
  </si>
  <si>
    <t>振兴厂房建设900平方米</t>
  </si>
  <si>
    <t>汪庙圈道路护磅维修工程</t>
  </si>
  <si>
    <t>石磅修复，长35米，宽1.2米，高5米。</t>
  </si>
  <si>
    <t>江湾镇人政府</t>
  </si>
  <si>
    <t>砚山</t>
  </si>
  <si>
    <t>砚山旅游公厕</t>
  </si>
  <si>
    <t>新建厕所一座46.4平方平方米。</t>
  </si>
  <si>
    <t>村类别</t>
  </si>
  <si>
    <t>新建加工厂房1818.04平方米、冷库196.8平方米、附属用房232.9平方米。（注，该项目水、电、路等基础设施和设备自行配套，建设内容完成即可投入使用）</t>
  </si>
  <si>
    <t>戴村老瑶基晒谷场改造</t>
  </si>
  <si>
    <t>1513平方米沥青路面，人工增高井深与地面平行，以及对破损井盖修复；新建排水沟长100米、深0.3米、宽0.3米；沥青路面划线280平方米；水沟盖板长100米。</t>
  </si>
  <si>
    <t>新铺吸水砖长20米、宽5米共计100平方米；新建便民桥3座，总长20米、总宽8米、均高3米；新安装太阳能挂壁照明设施50盏；拆除危旧房3栋、维修危旧房1栋共计50平方米；石桌石凳2副。</t>
  </si>
  <si>
    <t>铺设θ32自来水水管长1000米；新建30吨不锈钢蓄水池1座；新安装水表150个；重建水塘1座，长10米、宽10米、清除淤泥2立方。</t>
  </si>
  <si>
    <t>整治排水沟3处，共计长2100米，均宽2米，均高2.5米，底厚0.1米；河道清淤长2100米，均宽2米、深0.4米。</t>
  </si>
  <si>
    <t>维修村集体房屋一处，长30米、宽10米，用于出租做民宿。</t>
  </si>
  <si>
    <t>晒谷场长70米、宽20米共计1500平方米。</t>
  </si>
  <si>
    <t>新村新建排水沟项目</t>
  </si>
  <si>
    <r>
      <rPr>
        <sz val="12"/>
        <color theme="1"/>
        <rFont val="仿宋_GB2312"/>
        <charset val="134"/>
      </rPr>
      <t>1.新村的排水沟80米破碎挖土方；2.钢筋加固涵洞80米；</t>
    </r>
    <r>
      <rPr>
        <sz val="12"/>
        <rFont val="仿宋_GB2312"/>
        <charset val="134"/>
      </rPr>
      <t>3.恢复混泥土路2m×20cm×80m</t>
    </r>
    <r>
      <rPr>
        <sz val="12"/>
        <color theme="1"/>
        <rFont val="仿宋_GB2312"/>
        <charset val="134"/>
      </rPr>
      <t>；4.村内水沟扩容20m,包括开挖，浇灌，青石板铺垫，长185m，宽1.5m,厚5CM。</t>
    </r>
  </si>
  <si>
    <r>
      <rPr>
        <sz val="12"/>
        <color theme="1"/>
        <rFont val="仿宋_GB2312"/>
        <charset val="134"/>
      </rPr>
      <t>1.程村壹号民宿场地平整（石方4200m</t>
    </r>
    <r>
      <rPr>
        <sz val="12"/>
        <color theme="1"/>
        <rFont val="宋体"/>
        <charset val="134"/>
      </rPr>
      <t>³</t>
    </r>
    <r>
      <rPr>
        <sz val="12"/>
        <color theme="1"/>
        <rFont val="仿宋_GB2312"/>
        <charset val="134"/>
      </rPr>
      <t>，爆破运输）；2.地面面积288平方米 （长 29.52 米、宽 9.76米），建筑面积二层半，隔墙314平方米，</t>
    </r>
    <r>
      <rPr>
        <sz val="12"/>
        <rFont val="仿宋_GB2312"/>
        <charset val="134"/>
      </rPr>
      <t>粉刷1885平方米（双面粉刷）。（注，该项目水、电、路等基础设施和设备自行配套，建设内容完成即可投入使用）</t>
    </r>
  </si>
  <si>
    <t>钟锅观景平台及安全设施项目</t>
  </si>
  <si>
    <t>1.观景平台①63平，长7m，宽9m；
2.观景平台②49平，长7m,宽7m；
3.安全设施640m。</t>
  </si>
  <si>
    <t>15亩猕猴桃果园进行除草、施肥、喷洒农药的人工费和材料费。</t>
  </si>
  <si>
    <t>新建65处汇车道，通源至西山村委会汇车道875平方，西山至低坑汇车道450平方。</t>
  </si>
  <si>
    <r>
      <rPr>
        <sz val="12"/>
        <color theme="1"/>
        <rFont val="仿宋_GB2312"/>
        <charset val="134"/>
      </rPr>
      <t>新建1.牛头山排水沟长100米高1.2米宽0.6米 2.牛头山排水沟长100米高0.8米宽0.2米 ，石磅30立方3.石门排水沟长33米高0.2米 4. 田垅 排水沟长</t>
    </r>
    <r>
      <rPr>
        <sz val="12"/>
        <color rgb="FFFF0000"/>
        <rFont val="仿宋_GB2312"/>
        <charset val="134"/>
      </rPr>
      <t>22</t>
    </r>
    <r>
      <rPr>
        <sz val="12"/>
        <color theme="1"/>
        <rFont val="仿宋_GB2312"/>
        <charset val="134"/>
      </rPr>
      <t>米高2.5米宽0.8米  5.硬化晒谷场长22米宽4米厚0.2米 （钢筋混凝结构）。</t>
    </r>
  </si>
  <si>
    <t>1.重建6吨蓄水池1座 2.安装32号水管200米 ；25号水管3000米 3.新建水池2座50水管600米。</t>
  </si>
  <si>
    <t>西山村厂房建设项目</t>
  </si>
  <si>
    <t>新建厂房350平方，周边硬化200平方米。（注，该项目水、电、路等基础设施和设备自行配套，建设内容完成即可投入使用）</t>
  </si>
  <si>
    <t>1000平方米铺石板、30盏公共照明设施；长32米*宽1.2米*高4米石磅；铺设自来50水管 600  米。</t>
  </si>
  <si>
    <r>
      <rPr>
        <sz val="12"/>
        <rFont val="仿宋_GB2312"/>
        <charset val="134"/>
      </rPr>
      <t>1000平方米铺石板、25盏公共照明设施、</t>
    </r>
    <r>
      <rPr>
        <sz val="12"/>
        <color theme="1"/>
        <rFont val="仿宋_GB2312"/>
        <charset val="134"/>
      </rPr>
      <t>路面硬化300平方米</t>
    </r>
    <r>
      <rPr>
        <sz val="12"/>
        <rFont val="仿宋_GB2312"/>
        <charset val="134"/>
      </rPr>
      <t>、26米溪埠维修。</t>
    </r>
  </si>
  <si>
    <t>和村组村道新铺青石板（长 250 米、宽 2 米共 500 平方米，青石板规格长 0.6米、宽 0.3 米、厚 0.03 米）；新建公路涵洞  5 处（洞长  7 米、洞宽 1.2  米、洞高 1  米、管长 1  米）。</t>
  </si>
  <si>
    <t>茶园幼苗抚育60亩。</t>
  </si>
  <si>
    <t>建设旅游公厕，40平方米。</t>
  </si>
  <si>
    <t>通源村安全饮水保障项目</t>
  </si>
  <si>
    <t>新增村自来水水管600米，30吨蓄水池一座，洞内人工挖淤泥砂（深度1m内），人工运淤泥，流砂运距300m内，人工电钻碎石。</t>
  </si>
  <si>
    <t>菊径村村庄整治及安全饮水保障工程</t>
  </si>
  <si>
    <t>1.桥长跨度 22 米、桥宽0.9米、桥高2米；2.桥长跨度19米、桥宽0.9米、桥高3米；3.太阳能照明设施20盏、太阳能挂壁50盏；蓄水池长5米，宽5米，高4米。</t>
  </si>
  <si>
    <t>下村安全饮水保障项目</t>
  </si>
  <si>
    <t>不锈钢水池60吨、水塔地基硬化、引水管(PE63)1500m、引水管（PE75）1800m、水管（PE63）1000m、水泥路面挖沟回填硬化。</t>
  </si>
  <si>
    <t>新建汇车道20处，每处长7米，宽1.5米，厚0.1米。</t>
  </si>
  <si>
    <t>1.巷道铺设青石板、麻石；①长260m*宽1.8m;②长180m*宽1.5m;③长170m*1.2Om；新建围墙长200m*高1m。</t>
  </si>
  <si>
    <t>车田村安全饮水保障项目</t>
  </si>
  <si>
    <t>新建拦水坝长18米、宽0.7米、高1米；更换PEφ75水管4000米；新建蓄水池2个（60吨一个、10吨一个）；新建过滤池1个。</t>
  </si>
  <si>
    <t>照明设施70盏（太阳能立杆25盏、太阳能挂壁5盏、立杆35盏、挂壁5盏，立杆的注明杆高度立杆（8米）。</t>
  </si>
  <si>
    <t>村道水泥硬化工程</t>
  </si>
  <si>
    <t>村道水泥硬化长100米、宽6.5米、厚0.18米。</t>
  </si>
  <si>
    <t>1.修建水沟共444米（1、 20*20(60m)；2、30*30(240m);3、90*70(20m)；4、40*50(100m);5、70*40（24m）);2.村内巷道铺石板路710平方米（青石板规格长90米、宽60米、厚0.04米）；3.清理王家村水井长4m*宽2m*高1.3m,清淤泥，重新填红土方2立方；4.王家王帮容家门口新加水沟长100米，宽0.20米，深0.15米。</t>
  </si>
  <si>
    <t>村内巷道铺石板路1140平方米（青石板规格长90米、宽60米、厚0.04米）。</t>
  </si>
  <si>
    <t>阆山</t>
  </si>
  <si>
    <t>通阆山道路水沟建设，长4200米，宽0.3米，深0.25米。</t>
  </si>
  <si>
    <t>1.铺设φ40水泥管22米；2.石磅长63米*宽1.2米*高3米；导水渠20米，40*50。</t>
  </si>
  <si>
    <r>
      <rPr>
        <sz val="12"/>
        <rFont val="仿宋_GB2312"/>
        <charset val="134"/>
      </rPr>
      <t>1.石磅3处：长18米*宽1米*5.6米，长9米*宽1米*高2.6米，长3米*宽1米*高1.8米；2.石碣现浇长3.8米*宽1.2米*高1.9米；3.废旧棚6处，水塘清理24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；4.地面硬化160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，厚0.08米，水沟120米，30*30；5.新铺老石板长440米*宽1.6米（老石板规格不一，厚4-5公分）；约704平方（每平方340元，包括老路破碎石渣运走）。</t>
    </r>
  </si>
  <si>
    <t>1.新铺老石板长430米*宽2米（老石板规格不一，厚度4-5公分），约860㎡（每平方350元另包括原有老石板420米加工防滑处理）；2.整治废旧棚4处，约60平米；3.排水沟120米，30*30；4.水塘清於3处，约60㎡；5.鸡舍（王梅花、王健华、王旺林等26个）；6.水泥地硬化100㎡，厚0.08米。</t>
  </si>
  <si>
    <r>
      <rPr>
        <sz val="12"/>
        <rFont val="仿宋_GB2312"/>
        <charset val="134"/>
      </rPr>
      <t>1.石磅3座；长12米*宽1.0米*高2米，长10米*宽1米*高1.5米，长5米*宽1米*高3米；2.石碣现浇，长5米*宽1米*高3米；3.水沟长25米，30*30 4.新铺石板长685米*宽0.9米，约617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（每平方340元，包括老路破碎石渣运走）。</t>
    </r>
  </si>
  <si>
    <t>石磅长145米*宽1米*高2米。</t>
  </si>
  <si>
    <t>新建汇车道12处（每处长20米、宽2.5米、厚18米），占地600平方米；长源岭中路主道，长320米，宽1.3米，合计416平方米，青石板规格长90米、宽60米、厚0.04米。</t>
  </si>
  <si>
    <t>槎口村产业电力保障项目</t>
  </si>
  <si>
    <t>配电箱2个（规格宽40厘米，高50厘米）；电线（10平方米2卷、6平方米4卷、4平方米4卷）；其他水、电配件。</t>
  </si>
  <si>
    <t>槎口村人居环境整治项目</t>
  </si>
  <si>
    <t>水毁塌方长；6米，宽；1.5米，高；6米（其中砼1米高）；路面硬化109.5平方米、厚15厘米（混凝土进户路面），厕所6平方米。</t>
  </si>
  <si>
    <t>1；水渠长；1620米，宽；0.5米，高0.5米。
2；石碣；长3米，高；2.5，宽2米，灌溉水田152亩。</t>
  </si>
  <si>
    <t>硬化通村道路长2.7公里。</t>
  </si>
  <si>
    <t>村道新铺青石板（长275米、宽1.5米,共412.5平方米，青石板规格长90米、宽60米、厚0.04米）。</t>
  </si>
  <si>
    <t>50亩标准化茶园建设项目</t>
  </si>
  <si>
    <t xml:space="preserve">1.茶园改良改造50亩；
2.茶园道路维修2公里。             </t>
  </si>
  <si>
    <t>段莘村新江岭新建茶叶加工厂房项目</t>
  </si>
  <si>
    <t>新建厂房1幢，占地面积350平方米（长22米、宽15.91米）、层数1层（层高6米）、总建筑面积350平方米，钢结构厂房。（注，该项目水、电、路等基础设施和设备自行配套，建设内容完成即可投入使用）</t>
  </si>
  <si>
    <t>太阳能立杆照明设施30盏。</t>
  </si>
  <si>
    <t>中村组</t>
  </si>
  <si>
    <t>中村坞头组石磅维修项目</t>
  </si>
  <si>
    <t>维修石磅2座，第一座长5米、宽1米、高4米；第二座长9米、宽1.1米、高3米。共49.7立方米。</t>
  </si>
  <si>
    <r>
      <rPr>
        <sz val="12"/>
        <rFont val="仿宋_GB2312"/>
        <charset val="134"/>
      </rPr>
      <t>巷道新铺青石板（巷道长</t>
    </r>
    <r>
      <rPr>
        <u/>
        <sz val="12"/>
        <rFont val="仿宋_GB2312"/>
        <charset val="134"/>
      </rPr>
      <t xml:space="preserve"> 84  </t>
    </r>
    <r>
      <rPr>
        <sz val="12"/>
        <rFont val="仿宋_GB2312"/>
        <charset val="134"/>
      </rPr>
      <t>米、均宽</t>
    </r>
    <r>
      <rPr>
        <u/>
        <sz val="12"/>
        <rFont val="仿宋_GB2312"/>
        <charset val="134"/>
      </rPr>
      <t xml:space="preserve"> 3.9  </t>
    </r>
    <r>
      <rPr>
        <sz val="12"/>
        <rFont val="仿宋_GB2312"/>
        <charset val="134"/>
      </rPr>
      <t>米共约</t>
    </r>
    <r>
      <rPr>
        <u/>
        <sz val="12"/>
        <rFont val="仿宋_GB2312"/>
        <charset val="134"/>
      </rPr>
      <t xml:space="preserve"> 327.6  </t>
    </r>
    <r>
      <rPr>
        <sz val="12"/>
        <rFont val="仿宋_GB2312"/>
        <charset val="134"/>
      </rPr>
      <t>平方米，青石板规格长</t>
    </r>
    <r>
      <rPr>
        <u/>
        <sz val="12"/>
        <rFont val="仿宋_GB2312"/>
        <charset val="134"/>
      </rPr>
      <t xml:space="preserve"> 1.2 </t>
    </r>
    <r>
      <rPr>
        <sz val="12"/>
        <rFont val="仿宋_GB2312"/>
        <charset val="134"/>
      </rPr>
      <t>米、宽</t>
    </r>
    <r>
      <rPr>
        <u/>
        <sz val="12"/>
        <rFont val="仿宋_GB2312"/>
        <charset val="134"/>
      </rPr>
      <t xml:space="preserve"> 0.6 </t>
    </r>
    <r>
      <rPr>
        <sz val="12"/>
        <rFont val="仿宋_GB2312"/>
        <charset val="134"/>
      </rPr>
      <t>米、厚</t>
    </r>
    <r>
      <rPr>
        <u/>
        <sz val="12"/>
        <rFont val="仿宋_GB2312"/>
        <charset val="134"/>
      </rPr>
      <t xml:space="preserve"> 0.05 </t>
    </r>
    <r>
      <rPr>
        <sz val="12"/>
        <rFont val="仿宋_GB2312"/>
        <charset val="134"/>
      </rPr>
      <t>米；巷道长</t>
    </r>
    <r>
      <rPr>
        <u/>
        <sz val="12"/>
        <rFont val="仿宋_GB2312"/>
        <charset val="134"/>
      </rPr>
      <t xml:space="preserve"> 540 </t>
    </r>
    <r>
      <rPr>
        <sz val="12"/>
        <rFont val="仿宋_GB2312"/>
        <charset val="134"/>
      </rPr>
      <t xml:space="preserve"> 米、均宽</t>
    </r>
    <r>
      <rPr>
        <u/>
        <sz val="12"/>
        <rFont val="仿宋_GB2312"/>
        <charset val="134"/>
      </rPr>
      <t xml:space="preserve"> 2.2 </t>
    </r>
    <r>
      <rPr>
        <sz val="12"/>
        <rFont val="仿宋_GB2312"/>
        <charset val="134"/>
      </rPr>
      <t>米共约</t>
    </r>
    <r>
      <rPr>
        <u/>
        <sz val="12"/>
        <rFont val="仿宋_GB2312"/>
        <charset val="134"/>
      </rPr>
      <t xml:space="preserve"> 1188  </t>
    </r>
    <r>
      <rPr>
        <sz val="12"/>
        <rFont val="仿宋_GB2312"/>
        <charset val="134"/>
      </rPr>
      <t>平方米，青石板规格长</t>
    </r>
    <r>
      <rPr>
        <u/>
        <sz val="12"/>
        <rFont val="仿宋_GB2312"/>
        <charset val="134"/>
      </rPr>
      <t xml:space="preserve"> 0.6</t>
    </r>
    <r>
      <rPr>
        <sz val="12"/>
        <rFont val="仿宋_GB2312"/>
        <charset val="134"/>
      </rPr>
      <t xml:space="preserve"> 米、宽</t>
    </r>
    <r>
      <rPr>
        <u/>
        <sz val="12"/>
        <rFont val="仿宋_GB2312"/>
        <charset val="134"/>
      </rPr>
      <t xml:space="preserve"> 0.3</t>
    </r>
    <r>
      <rPr>
        <sz val="12"/>
        <rFont val="仿宋_GB2312"/>
        <charset val="134"/>
      </rPr>
      <t xml:space="preserve"> 米、厚</t>
    </r>
    <r>
      <rPr>
        <u/>
        <sz val="12"/>
        <rFont val="仿宋_GB2312"/>
        <charset val="134"/>
      </rPr>
      <t xml:space="preserve"> 0.03</t>
    </r>
    <r>
      <rPr>
        <sz val="12"/>
        <rFont val="仿宋_GB2312"/>
        <charset val="134"/>
      </rPr>
      <t xml:space="preserve"> 米；三线下地 405米）。</t>
    </r>
  </si>
  <si>
    <r>
      <rPr>
        <sz val="12"/>
        <rFont val="仿宋_GB2312"/>
        <charset val="134"/>
      </rPr>
      <t>巷道新铺青石板（巷道长</t>
    </r>
    <r>
      <rPr>
        <u/>
        <sz val="12"/>
        <rFont val="仿宋_GB2312"/>
        <charset val="134"/>
      </rPr>
      <t xml:space="preserve"> 500  </t>
    </r>
    <r>
      <rPr>
        <sz val="12"/>
        <rFont val="仿宋_GB2312"/>
        <charset val="134"/>
      </rPr>
      <t>米、均宽</t>
    </r>
    <r>
      <rPr>
        <u/>
        <sz val="12"/>
        <rFont val="仿宋_GB2312"/>
        <charset val="134"/>
      </rPr>
      <t xml:space="preserve"> 2.2  </t>
    </r>
    <r>
      <rPr>
        <sz val="12"/>
        <rFont val="仿宋_GB2312"/>
        <charset val="134"/>
      </rPr>
      <t>米共约</t>
    </r>
    <r>
      <rPr>
        <u/>
        <sz val="12"/>
        <rFont val="仿宋_GB2312"/>
        <charset val="134"/>
      </rPr>
      <t xml:space="preserve"> 1100  </t>
    </r>
    <r>
      <rPr>
        <sz val="12"/>
        <rFont val="仿宋_GB2312"/>
        <charset val="134"/>
      </rPr>
      <t>平方米，青石板规格长</t>
    </r>
    <r>
      <rPr>
        <u/>
        <sz val="12"/>
        <rFont val="仿宋_GB2312"/>
        <charset val="134"/>
      </rPr>
      <t xml:space="preserve"> 0.6 </t>
    </r>
    <r>
      <rPr>
        <sz val="12"/>
        <rFont val="仿宋_GB2312"/>
        <charset val="134"/>
      </rPr>
      <t>米、宽</t>
    </r>
    <r>
      <rPr>
        <u/>
        <sz val="12"/>
        <rFont val="仿宋_GB2312"/>
        <charset val="134"/>
      </rPr>
      <t xml:space="preserve"> 0.3 </t>
    </r>
    <r>
      <rPr>
        <sz val="12"/>
        <rFont val="仿宋_GB2312"/>
        <charset val="134"/>
      </rPr>
      <t>米、厚</t>
    </r>
    <r>
      <rPr>
        <u/>
        <sz val="12"/>
        <rFont val="仿宋_GB2312"/>
        <charset val="134"/>
      </rPr>
      <t xml:space="preserve"> 0.03 </t>
    </r>
    <r>
      <rPr>
        <sz val="12"/>
        <rFont val="仿宋_GB2312"/>
        <charset val="134"/>
      </rPr>
      <t>米；三线下地160米）。</t>
    </r>
  </si>
  <si>
    <r>
      <rPr>
        <sz val="12"/>
        <rFont val="仿宋_GB2312"/>
        <charset val="134"/>
      </rPr>
      <t>巷道新铺青石板（巷道长</t>
    </r>
    <r>
      <rPr>
        <u/>
        <sz val="12"/>
        <rFont val="仿宋_GB2312"/>
        <charset val="134"/>
      </rPr>
      <t xml:space="preserve"> 140  </t>
    </r>
    <r>
      <rPr>
        <sz val="12"/>
        <rFont val="仿宋_GB2312"/>
        <charset val="134"/>
      </rPr>
      <t>米、均宽</t>
    </r>
    <r>
      <rPr>
        <u/>
        <sz val="12"/>
        <rFont val="仿宋_GB2312"/>
        <charset val="134"/>
      </rPr>
      <t xml:space="preserve"> 3  </t>
    </r>
    <r>
      <rPr>
        <sz val="12"/>
        <rFont val="仿宋_GB2312"/>
        <charset val="134"/>
      </rPr>
      <t>米共约</t>
    </r>
    <r>
      <rPr>
        <u/>
        <sz val="12"/>
        <rFont val="仿宋_GB2312"/>
        <charset val="134"/>
      </rPr>
      <t xml:space="preserve"> 420  </t>
    </r>
    <r>
      <rPr>
        <sz val="12"/>
        <rFont val="仿宋_GB2312"/>
        <charset val="134"/>
      </rPr>
      <t>平方米，青石板规格长</t>
    </r>
    <r>
      <rPr>
        <u/>
        <sz val="12"/>
        <rFont val="仿宋_GB2312"/>
        <charset val="134"/>
      </rPr>
      <t xml:space="preserve"> 1.2 </t>
    </r>
    <r>
      <rPr>
        <sz val="12"/>
        <rFont val="仿宋_GB2312"/>
        <charset val="134"/>
      </rPr>
      <t>米、宽</t>
    </r>
    <r>
      <rPr>
        <u/>
        <sz val="12"/>
        <rFont val="仿宋_GB2312"/>
        <charset val="134"/>
      </rPr>
      <t xml:space="preserve"> 0.6 </t>
    </r>
    <r>
      <rPr>
        <sz val="12"/>
        <rFont val="仿宋_GB2312"/>
        <charset val="134"/>
      </rPr>
      <t>米、厚</t>
    </r>
    <r>
      <rPr>
        <u/>
        <sz val="12"/>
        <rFont val="仿宋_GB2312"/>
        <charset val="134"/>
      </rPr>
      <t xml:space="preserve"> 0.05 </t>
    </r>
    <r>
      <rPr>
        <sz val="12"/>
        <rFont val="仿宋_GB2312"/>
        <charset val="134"/>
      </rPr>
      <t>米；巷道长</t>
    </r>
    <r>
      <rPr>
        <u/>
        <sz val="12"/>
        <rFont val="仿宋_GB2312"/>
        <charset val="134"/>
      </rPr>
      <t xml:space="preserve"> 380 </t>
    </r>
    <r>
      <rPr>
        <sz val="12"/>
        <rFont val="仿宋_GB2312"/>
        <charset val="134"/>
      </rPr>
      <t xml:space="preserve"> 米、均宽</t>
    </r>
    <r>
      <rPr>
        <u/>
        <sz val="12"/>
        <rFont val="仿宋_GB2312"/>
        <charset val="134"/>
      </rPr>
      <t xml:space="preserve"> 2 </t>
    </r>
    <r>
      <rPr>
        <sz val="12"/>
        <rFont val="仿宋_GB2312"/>
        <charset val="134"/>
      </rPr>
      <t>米共约</t>
    </r>
    <r>
      <rPr>
        <u/>
        <sz val="12"/>
        <rFont val="仿宋_GB2312"/>
        <charset val="134"/>
      </rPr>
      <t xml:space="preserve"> 760  </t>
    </r>
    <r>
      <rPr>
        <sz val="12"/>
        <rFont val="仿宋_GB2312"/>
        <charset val="134"/>
      </rPr>
      <t>平方米，青石板规格长</t>
    </r>
    <r>
      <rPr>
        <u/>
        <sz val="12"/>
        <rFont val="仿宋_GB2312"/>
        <charset val="134"/>
      </rPr>
      <t xml:space="preserve"> 0.6</t>
    </r>
    <r>
      <rPr>
        <sz val="12"/>
        <rFont val="仿宋_GB2312"/>
        <charset val="134"/>
      </rPr>
      <t xml:space="preserve"> 米、宽</t>
    </r>
    <r>
      <rPr>
        <u/>
        <sz val="12"/>
        <rFont val="仿宋_GB2312"/>
        <charset val="134"/>
      </rPr>
      <t xml:space="preserve"> 0.3</t>
    </r>
    <r>
      <rPr>
        <sz val="12"/>
        <rFont val="仿宋_GB2312"/>
        <charset val="134"/>
      </rPr>
      <t xml:space="preserve"> 米、厚</t>
    </r>
    <r>
      <rPr>
        <u/>
        <sz val="12"/>
        <rFont val="仿宋_GB2312"/>
        <charset val="134"/>
      </rPr>
      <t xml:space="preserve"> 0.03</t>
    </r>
    <r>
      <rPr>
        <sz val="12"/>
        <rFont val="仿宋_GB2312"/>
        <charset val="134"/>
      </rPr>
      <t xml:space="preserve"> 米；三线下地260米）。</t>
    </r>
  </si>
  <si>
    <r>
      <rPr>
        <sz val="12"/>
        <rFont val="仿宋_GB2312"/>
        <charset val="134"/>
      </rPr>
      <t>巷道新铺青石板（巷道长</t>
    </r>
    <r>
      <rPr>
        <u/>
        <sz val="12"/>
        <rFont val="仿宋_GB2312"/>
        <charset val="134"/>
      </rPr>
      <t xml:space="preserve"> 350  </t>
    </r>
    <r>
      <rPr>
        <sz val="12"/>
        <rFont val="仿宋_GB2312"/>
        <charset val="134"/>
      </rPr>
      <t>米、均宽</t>
    </r>
    <r>
      <rPr>
        <u/>
        <sz val="12"/>
        <rFont val="仿宋_GB2312"/>
        <charset val="134"/>
      </rPr>
      <t xml:space="preserve"> 2.4  </t>
    </r>
    <r>
      <rPr>
        <sz val="12"/>
        <rFont val="仿宋_GB2312"/>
        <charset val="134"/>
      </rPr>
      <t>米共约</t>
    </r>
    <r>
      <rPr>
        <u/>
        <sz val="12"/>
        <rFont val="仿宋_GB2312"/>
        <charset val="134"/>
      </rPr>
      <t xml:space="preserve"> 840  </t>
    </r>
    <r>
      <rPr>
        <sz val="12"/>
        <rFont val="仿宋_GB2312"/>
        <charset val="134"/>
      </rPr>
      <t>平方米，青石板规格长</t>
    </r>
    <r>
      <rPr>
        <u/>
        <sz val="12"/>
        <rFont val="仿宋_GB2312"/>
        <charset val="134"/>
      </rPr>
      <t xml:space="preserve"> 0.6</t>
    </r>
    <r>
      <rPr>
        <sz val="12"/>
        <rFont val="仿宋_GB2312"/>
        <charset val="134"/>
      </rPr>
      <t>米、宽</t>
    </r>
    <r>
      <rPr>
        <u/>
        <sz val="12"/>
        <rFont val="仿宋_GB2312"/>
        <charset val="134"/>
      </rPr>
      <t xml:space="preserve"> 0.3 </t>
    </r>
    <r>
      <rPr>
        <sz val="12"/>
        <rFont val="仿宋_GB2312"/>
        <charset val="134"/>
      </rPr>
      <t>米、厚</t>
    </r>
    <r>
      <rPr>
        <u/>
        <sz val="12"/>
        <rFont val="仿宋_GB2312"/>
        <charset val="134"/>
      </rPr>
      <t xml:space="preserve"> 0.03 </t>
    </r>
    <r>
      <rPr>
        <sz val="12"/>
        <rFont val="仿宋_GB2312"/>
        <charset val="134"/>
      </rPr>
      <t>米；三线下地160米）。</t>
    </r>
  </si>
  <si>
    <t>1、晒谷场沥清硬化长188米、宽7米、厚0.08米、垫层 0.2米；
2、新建石磅376米（高1.5米*上宽0.5米、下宽0.8米）。</t>
  </si>
  <si>
    <t>1.折棚、折乱搭建1个，150平方米（户主：齐雄雀）；
2.平整土地覆土1200平方；
3.做菜园磅整治长800米、高1.2米；
4.种果树石榴60棵。</t>
  </si>
  <si>
    <t>1、村道新铺青石板（长278米、宽2.5米共695平方米，青石板规格长0.9米、均宽0.6米、厚0.05米）；
2、村道新铺青石板（长253米、宽1.7米共430平方米，青石板规格长0.9米、均宽0.6米、厚0.05米）；
3、巷道水泥硬化长430米、均宽1.35米、厚0.1米。</t>
  </si>
  <si>
    <t>1、村道新铺青石板（长360米、宽3米共1088平方米，青石板规格长0.6米、均宽0.3米、厚0.05米）；
2、村道新铺青石板（长292米、宽2米共584平方米，青石板规格长0.6米、均宽0.3米、厚0.03 米）；
3、巷道水泥硬化长440米、均宽1.5米、厚0.1米。</t>
  </si>
  <si>
    <t>茶园幼苗抚育102亩。</t>
  </si>
  <si>
    <t>甲路村内挡土墙建设</t>
  </si>
  <si>
    <t>新建村内挡土墙长100米、高3米、均宽1.5米；下水道长94米、宽1.5米、均高1.2米。</t>
  </si>
  <si>
    <t>村中自来水管更换一寸新管1300米、4分管1500米，一寸二新管更换2200米，水表更换50个，路面破碎1500米。</t>
  </si>
  <si>
    <t>新建蓄水池一个（池长4m，宽3m，高1.8m），沉淀池两个（池长1m，宽1m，高1m），新铺设供水管路1820m，新装入户水表19个。</t>
  </si>
  <si>
    <t>洪家畈安全引水及道路硬化</t>
  </si>
  <si>
    <t>1、新建一口水井（深8米、直径2米）；2、新建一座蓄水池（长3米、宽2米、高2米）；3、铺设自来水管共1700米（50支管700米、32支管500米、25支管500米），自来水入户25户（水表25个、水龙头25个）。4、村道水泥路长225米、宽1米、厚0.18  米；5、路磅长66米，高2米宽1米。6、场地硬化长20米、宽20米、厚 0.18米。</t>
  </si>
  <si>
    <t>新建厂房 1 幢，占地面积828平方米（长36米、宽 23米）、层数 1 层，总建筑面积 989平方米。（注，该项目水、电、路等基础设施和设备自行配套，建设内容完成即可投入使用）</t>
  </si>
  <si>
    <t>巷道新铺青石板（长700米、宽1.5米共1050平方米，青石板规格长0.8米、宽0.45米、厚0.05米）。</t>
  </si>
  <si>
    <t>照明设施 60 盏（太阳能立杆6米35盏、村内用电立杆6米25盏）。水库底道路水泥硬化，长140米，宽3米，厚18厘米。</t>
  </si>
  <si>
    <r>
      <rPr>
        <sz val="10"/>
        <color theme="1"/>
        <rFont val="仿宋_GB2312"/>
        <charset val="134"/>
      </rPr>
      <t>盘坑村三组护磅和安全</t>
    </r>
    <r>
      <rPr>
        <sz val="10"/>
        <color rgb="FFFF0000"/>
        <rFont val="仿宋_GB2312"/>
        <charset val="134"/>
      </rPr>
      <t>设施</t>
    </r>
    <r>
      <rPr>
        <sz val="10"/>
        <color theme="1"/>
        <rFont val="仿宋_GB2312"/>
        <charset val="134"/>
      </rPr>
      <t>整治项目</t>
    </r>
  </si>
  <si>
    <r>
      <rPr>
        <sz val="12"/>
        <color theme="1"/>
        <rFont val="仿宋_GB2312"/>
        <charset val="134"/>
      </rPr>
      <t xml:space="preserve">1. 浆砌石长71米、均高2.2米、均0.9米；  2.浆砌石长278米、均高1.8米、均宽0.8米；   </t>
    </r>
    <r>
      <rPr>
        <sz val="12"/>
        <color rgb="FFFF0000"/>
        <rFont val="仿宋_GB2312"/>
        <charset val="134"/>
      </rPr>
      <t xml:space="preserve"> 3.安全设施长58米、高0.7米</t>
    </r>
    <r>
      <rPr>
        <sz val="12"/>
        <color theme="1"/>
        <rFont val="仿宋_GB2312"/>
        <charset val="134"/>
      </rPr>
      <t>。</t>
    </r>
  </si>
  <si>
    <r>
      <rPr>
        <sz val="12"/>
        <rFont val="仿宋_GB2312"/>
        <charset val="134"/>
      </rPr>
      <t>1.新装太阳能公共照明设施20盏（太阳能立立杆12盏的、挂壁8盏）；2.场地硬化长 28 米、宽 23 米、厚 0.18 米；3新建</t>
    </r>
    <r>
      <rPr>
        <sz val="12"/>
        <color rgb="FFFF0000"/>
        <rFont val="仿宋_GB2312"/>
        <charset val="134"/>
      </rPr>
      <t>石磅</t>
    </r>
    <r>
      <rPr>
        <sz val="12"/>
        <rFont val="仿宋_GB2312"/>
        <charset val="134"/>
      </rPr>
      <t>长100米、宽0.5米、高1米；4.村道水泥硬化长 145  米、宽  3 米、厚 0.18 米;  5.维修排水沟100米、沟宽 0.5 米、沟深 0.5 米、浇筑沟壁厚  0.1 米。</t>
    </r>
  </si>
  <si>
    <r>
      <rPr>
        <sz val="12"/>
        <color theme="1"/>
        <rFont val="仿宋_GB2312"/>
        <charset val="134"/>
      </rPr>
      <t>进村道路硬化长</t>
    </r>
    <r>
      <rPr>
        <sz val="12"/>
        <color rgb="FFFF0000"/>
        <rFont val="仿宋_GB2312"/>
        <charset val="134"/>
      </rPr>
      <t>610</t>
    </r>
    <r>
      <rPr>
        <sz val="12"/>
        <color theme="1"/>
        <rFont val="仿宋_GB2312"/>
        <charset val="134"/>
      </rPr>
      <t>米，均宽3.5米，厚0.18米。</t>
    </r>
  </si>
  <si>
    <r>
      <rPr>
        <sz val="12"/>
        <rFont val="仿宋_GB2312"/>
        <charset val="134"/>
      </rPr>
      <t>村道沥青硬化1420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（长175m，均宽8.1m，厚5cm），新铺青石板游步道（长155m，宽1.2m，厚3cm），新铺设DN300管径排水管40m，村内新铺设吸水砖375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（长125m，均宽3m），护坡两个85.5m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>（长75m，宽0.6m，高1m；长15m，宽1.5m，高1.8m）。</t>
    </r>
  </si>
  <si>
    <t>1、窗户60个，大门5扇；2、厂房内外地面硬化1300米；3、屋顶等排水190米；4、拆除楼层400平方米及部分墙体；5、护磅浆砌46立方米。（注，该项目水、电、路等基础设施和设备自行配套，建设内容完成即可投入使用）</t>
  </si>
  <si>
    <t>新建厂房 1 幢，占地面积 800  平方米（长 31.3 米、宽 25.6米）、层数  1 层，总建筑面积 800 平方米。（注，该项目水、电、路等基础设施和设备自行配套，建设内容完成即可投入使用）</t>
  </si>
  <si>
    <t>新建河磅一座（长220米、均高3米、均宽1米）。</t>
  </si>
  <si>
    <t xml:space="preserve">新种三棱药材60亩，主要费用有流转土地租金，人工费，机器采购费。
</t>
  </si>
  <si>
    <t>村道新铺青石板长460米、综合宽1.3米（青石板规格长0.6米、宽0.3米、厚0.02米），路面硬化240米（宽3.5米厚0.18米）。</t>
  </si>
  <si>
    <t>1、改造民宿大厅1个、房间6个、卫生间6个。2、民宿庭院整治及铺设12号小粒石子350平方，绿化50平方。（注，该项目水、电、路等基础设施和设备自行配套，建设内容完成即可投入使用）</t>
  </si>
  <si>
    <t>现浇水渠长 300m、渠宽0.4m、渠深0.4m、厚 10cm 。</t>
  </si>
  <si>
    <t>1、村道铺设沥清路面长800米、宽 6 米、厚6cm，2、新建长260米下水道。</t>
  </si>
  <si>
    <r>
      <rPr>
        <sz val="10"/>
        <rFont val="仿宋_GB2312"/>
        <charset val="134"/>
      </rPr>
      <t>浯村</t>
    </r>
    <r>
      <rPr>
        <sz val="10"/>
        <color rgb="FFFF0000"/>
        <rFont val="仿宋_GB2312"/>
        <charset val="134"/>
      </rPr>
      <t>场地硬化</t>
    </r>
    <r>
      <rPr>
        <sz val="10"/>
        <rFont val="仿宋_GB2312"/>
        <charset val="134"/>
      </rPr>
      <t>项目</t>
    </r>
  </si>
  <si>
    <t>场地硬化长55.8米、宽12.7米，计708.6平方米。</t>
  </si>
  <si>
    <t>新建研学楼1幢，占地面积300平方米（长22.2米、宽13.5米）、层数3 层，总建筑面积 930平方米.（含简易装修）（注，该项目水、电、路等基础设施和设备自行配套，建设内容完成即可投入使用）。</t>
  </si>
  <si>
    <r>
      <rPr>
        <sz val="10"/>
        <rFont val="仿宋_GB2312"/>
        <charset val="134"/>
      </rPr>
      <t>李家溪</t>
    </r>
    <r>
      <rPr>
        <sz val="10"/>
        <color rgb="FFFF0000"/>
        <rFont val="仿宋_GB2312"/>
        <charset val="134"/>
      </rPr>
      <t>石磅</t>
    </r>
    <r>
      <rPr>
        <sz val="10"/>
        <rFont val="仿宋_GB2312"/>
        <charset val="134"/>
      </rPr>
      <t>项目</t>
    </r>
  </si>
  <si>
    <r>
      <rPr>
        <sz val="12"/>
        <rFont val="仿宋_GB2312"/>
        <charset val="134"/>
      </rPr>
      <t xml:space="preserve">  新建</t>
    </r>
    <r>
      <rPr>
        <sz val="12"/>
        <color rgb="FFFF0000"/>
        <rFont val="仿宋_GB2312"/>
        <charset val="134"/>
      </rPr>
      <t>石磅</t>
    </r>
    <r>
      <rPr>
        <sz val="12"/>
        <rFont val="仿宋_GB2312"/>
        <charset val="134"/>
      </rPr>
      <t xml:space="preserve"> 1座，石头浆砌长 255 米、高2.5米；现浇长255米、高2.5米。</t>
    </r>
  </si>
  <si>
    <t>村内道路硬化项目</t>
  </si>
  <si>
    <t>村内道路硬化长137米、宽 5米、厚0.18米；安装下水道Φ30水泥涵洞120米，三线下地预埋管137米。</t>
  </si>
  <si>
    <t>1.新建照明设施17盏，立杆 17盏、立杆高度 6.5米。2.维修更换照明设施配件灯具80盏。</t>
  </si>
  <si>
    <t>照明设施163盏（太阳能立杆49盏、挂壁114盏）。</t>
  </si>
  <si>
    <t>前段村安全饮水保障项目</t>
  </si>
  <si>
    <t xml:space="preserve">新建蓄水池1座
1.长4米 宽3米 深4米。
2.PE水管，长度1200米及过滤池安装。
</t>
  </si>
  <si>
    <t>岭脚村沿河安全设施项目</t>
  </si>
  <si>
    <r>
      <rPr>
        <sz val="12"/>
        <rFont val="仿宋_GB2312"/>
        <charset val="134"/>
      </rPr>
      <t>新建安全设施80米，路面硬化234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等。</t>
    </r>
  </si>
  <si>
    <t>维修石碣（拦水坝）项目：1.长 30米 上宽1.2米 下宽2米 高1.5米 共72立方米。
维修双溪河磅项目：1.长18米、上宽1.2米、下宽1.8 米、高6米;共162立方米。</t>
  </si>
  <si>
    <t>1、村道/巷道新铺青石板（1.长150米 、宽1.5米 、225平方，青石板规格长1米、宽0.45米、厚0.05米。）；
2、环境整治13处（拆除粪缸4处，旱厕6个，鸡棚3处）；
3、公厕一座（面积20平方米）。</t>
  </si>
  <si>
    <t>新建房屋三层，582平方米（含简装）。（注，该项目水、电、路等基础设施和设备自行配套，建设内容完成即可投入使用）</t>
  </si>
  <si>
    <t>南坑村庄环境整治工程</t>
  </si>
  <si>
    <t>1.陈金良屋前石磅维修长16米，均宽0.7米，高2.5米。2.陈新来屋后石磅维修长8.9米，均宽0.6米，高2米。3.新铺石板路627平方米。4.公共照明设施，6米高杆60W太阳能灯5盏。</t>
  </si>
  <si>
    <t>1.新建石磅长140米，均高3米，均宽1米。2.江家碣-陈家碣，石磅维修长119米，均宽1米，高3米。</t>
  </si>
  <si>
    <t>长30米，宽2.5米，高3.2米。</t>
  </si>
  <si>
    <r>
      <rPr>
        <sz val="12"/>
        <rFont val="仿宋_GB2312"/>
        <charset val="134"/>
      </rPr>
      <t>1.转桥-高铁桥底道路硬化长356米，宽4.5米，厚0.18米【含路基平整、路肩培土（厚0.2米，宽0.5米*2）】。2.李家水口-外山后道路硬化长89米，</t>
    </r>
    <r>
      <rPr>
        <sz val="12"/>
        <color rgb="FFFF0000"/>
        <rFont val="仿宋_GB2312"/>
        <charset val="134"/>
      </rPr>
      <t>均宽3米</t>
    </r>
    <r>
      <rPr>
        <sz val="12"/>
        <rFont val="仿宋_GB2312"/>
        <charset val="134"/>
      </rPr>
      <t>，厚0.18米。</t>
    </r>
  </si>
  <si>
    <t>梨园</t>
  </si>
  <si>
    <t>建设地点座落在晓容村</t>
  </si>
  <si>
    <t>新建民宿楼一憧，占地196.08平方米，3层，建筑面积762.41平方米（含地下室一层）。不含装修费用。（注，该项目水、电、路等基础设施和设备自行配套，建设内容完成即可投入使用）</t>
  </si>
  <si>
    <r>
      <rPr>
        <b/>
        <sz val="12"/>
        <rFont val="仿宋_GB2312"/>
        <charset val="134"/>
      </rPr>
      <t>1.</t>
    </r>
    <r>
      <rPr>
        <sz val="12"/>
        <rFont val="仿宋_GB2312"/>
        <charset val="134"/>
      </rPr>
      <t xml:space="preserve">新建/维修排水沟，总长530米；                                            </t>
    </r>
    <r>
      <rPr>
        <b/>
        <sz val="12"/>
        <rFont val="仿宋_GB2312"/>
        <charset val="134"/>
      </rPr>
      <t>2.</t>
    </r>
    <r>
      <rPr>
        <sz val="12"/>
        <rFont val="仿宋_GB2312"/>
        <charset val="134"/>
      </rPr>
      <t xml:space="preserve">拆危旧房4栋（栋1裘树荣老屋，建筑面积56平方米；栋2裘灶春老屋，建筑面积90平方米；栋3裘玉兰猪栏，建筑面积12平方米；栋4裘灶春搭棚厕所，面积4平方米； 
</t>
    </r>
    <r>
      <rPr>
        <b/>
        <sz val="12"/>
        <rFont val="仿宋_GB2312"/>
        <charset val="134"/>
      </rPr>
      <t>3.</t>
    </r>
    <r>
      <rPr>
        <sz val="12"/>
        <rFont val="仿宋_GB2312"/>
        <charset val="134"/>
      </rPr>
      <t>老屋基做围磅加清理6处，计377.6平方米：（①吴灶桂地基长13.3m*宽8m=106.4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；②裘建斌大屋基长18.3m*宽7.8m</t>
    </r>
    <r>
      <rPr>
        <b/>
        <sz val="12"/>
        <rFont val="仿宋_GB2312"/>
        <charset val="134"/>
      </rPr>
      <t>+</t>
    </r>
    <r>
      <rPr>
        <sz val="12"/>
        <rFont val="仿宋_GB2312"/>
        <charset val="134"/>
      </rPr>
      <t>长4m*宽4.3m=159.9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；③裘灶娇地基长6m*宽6.3m=37.8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；④裘松如地基长5.9m*宽5.6m=33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；⑤灶桂土墙屋长9m*宽4.5m=40.5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 xml:space="preserve">）;所有屋基围磅砌筑总长159米，高1米；                                             </t>
    </r>
    <r>
      <rPr>
        <b/>
        <sz val="12"/>
        <rFont val="仿宋_GB2312"/>
        <charset val="134"/>
      </rPr>
      <t>4.</t>
    </r>
    <r>
      <rPr>
        <sz val="12"/>
        <rFont val="仿宋_GB2312"/>
        <charset val="134"/>
      </rPr>
      <t xml:space="preserve">新建农村公厕1座，长5米，宽3.8米；                                          </t>
    </r>
    <r>
      <rPr>
        <sz val="12"/>
        <color rgb="FFFF0000"/>
        <rFont val="仿宋_GB2312"/>
        <charset val="134"/>
      </rPr>
      <t xml:space="preserve"> </t>
    </r>
    <r>
      <rPr>
        <b/>
        <sz val="12"/>
        <rFont val="仿宋_GB2312"/>
        <charset val="134"/>
      </rPr>
      <t>5.</t>
    </r>
    <r>
      <rPr>
        <sz val="12"/>
        <rFont val="仿宋_GB2312"/>
        <charset val="134"/>
      </rPr>
      <t xml:space="preserve">修对岭，总长18米，宽1米；                                          </t>
    </r>
    <r>
      <rPr>
        <b/>
        <sz val="12"/>
        <rFont val="仿宋_GB2312"/>
        <charset val="134"/>
      </rPr>
      <t>6.</t>
    </r>
    <r>
      <rPr>
        <sz val="12"/>
        <rFont val="仿宋_GB2312"/>
        <charset val="134"/>
      </rPr>
      <t>拼缝挡土墙护磅，总长88.2米：①桃树底长15.2m*高1.7m=25.8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；②灶春门口至对岭底长73m*高2.7m=197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 xml:space="preserve">                          </t>
    </r>
    <r>
      <rPr>
        <b/>
        <sz val="12"/>
        <rFont val="仿宋_GB2312"/>
        <charset val="134"/>
      </rPr>
      <t>7.</t>
    </r>
    <r>
      <rPr>
        <sz val="12"/>
        <color rgb="FFFF0000"/>
        <rFont val="仿宋_GB2312"/>
        <charset val="134"/>
      </rPr>
      <t>菜园</t>
    </r>
    <r>
      <rPr>
        <sz val="12"/>
        <color rgb="FFFF0000"/>
        <rFont val="宋体"/>
        <charset val="134"/>
      </rPr>
      <t>塝</t>
    </r>
    <r>
      <rPr>
        <sz val="12"/>
        <color rgb="FFFF0000"/>
        <rFont val="仿宋_GB2312"/>
        <charset val="134"/>
      </rPr>
      <t>总长65米，高1米</t>
    </r>
    <r>
      <rPr>
        <sz val="12"/>
        <rFont val="仿宋_GB2312"/>
        <charset val="134"/>
      </rPr>
      <t xml:space="preserve">；  </t>
    </r>
    <r>
      <rPr>
        <sz val="12"/>
        <color rgb="FFFF0000"/>
        <rFont val="仿宋_GB2312"/>
        <charset val="134"/>
      </rPr>
      <t xml:space="preserve">            </t>
    </r>
    <r>
      <rPr>
        <sz val="12"/>
        <rFont val="仿宋_GB2312"/>
        <charset val="134"/>
      </rPr>
      <t xml:space="preserve">                       </t>
    </r>
    <r>
      <rPr>
        <b/>
        <sz val="12"/>
        <rFont val="仿宋_GB2312"/>
        <charset val="134"/>
      </rPr>
      <t>8.</t>
    </r>
    <r>
      <rPr>
        <sz val="12"/>
        <rFont val="仿宋_GB2312"/>
        <charset val="134"/>
      </rPr>
      <t xml:space="preserve">村道青石板长310米，宽1.2米；                                          </t>
    </r>
    <r>
      <rPr>
        <b/>
        <sz val="12"/>
        <rFont val="仿宋_GB2312"/>
        <charset val="134"/>
      </rPr>
      <t>9.</t>
    </r>
    <r>
      <rPr>
        <sz val="12"/>
        <rFont val="仿宋_GB2312"/>
        <charset val="134"/>
      </rPr>
      <t xml:space="preserve">废弃物外运280立方米；                                   </t>
    </r>
    <r>
      <rPr>
        <b/>
        <sz val="12"/>
        <rFont val="仿宋_GB2312"/>
        <charset val="134"/>
      </rPr>
      <t>10.</t>
    </r>
    <r>
      <rPr>
        <sz val="12"/>
        <rFont val="仿宋_GB2312"/>
        <charset val="134"/>
      </rPr>
      <t>废置粪坑基填方面积，计64.75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：①棋子树下长10.5m*宽1.5m=15.75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；②灶桂牛栏基长14m*宽3.5m=49</t>
    </r>
    <r>
      <rPr>
        <sz val="12"/>
        <rFont val="宋体"/>
        <charset val="134"/>
      </rPr>
      <t>㎡。</t>
    </r>
    <r>
      <rPr>
        <sz val="12"/>
        <rFont val="仿宋_GB2312"/>
        <charset val="134"/>
      </rPr>
      <t xml:space="preserve">
</t>
    </r>
  </si>
  <si>
    <r>
      <rPr>
        <sz val="12"/>
        <rFont val="仿宋_GB2312"/>
        <charset val="134"/>
      </rPr>
      <t>修建便民桥一座，具体为：①、桥面板长20m,宽2m,厚0.25m；②、两根梁长20m，宽0.3m,厚0.3m；③、两个桥台共约26.8m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>；④、桥墩约8m</t>
    </r>
    <r>
      <rPr>
        <sz val="12"/>
        <rFont val="宋体"/>
        <charset val="134"/>
      </rPr>
      <t>³</t>
    </r>
    <r>
      <rPr>
        <sz val="12"/>
        <rFont val="仿宋_GB2312"/>
        <charset val="134"/>
      </rPr>
      <t>；；⑤栏杆36米；⑥、路面硬化长100m,宽1m,厚0.15m。</t>
    </r>
  </si>
  <si>
    <t>新建蓄水池1座（池长 6  米、池宽 6  米、池高 6  米），水管总长4000米，自来水管1寸半。</t>
  </si>
  <si>
    <t>青石板规格长1米、宽0.4米、厚0.05米，900平方米。敲到原先的破旧水泥路再贴青石板。</t>
  </si>
  <si>
    <t>村道沥清长1100米、均宽6米、厚0.06米。</t>
  </si>
  <si>
    <t>钟吕村庄整治项目</t>
  </si>
  <si>
    <r>
      <rPr>
        <sz val="12"/>
        <rFont val="仿宋_GB2312"/>
        <charset val="134"/>
      </rPr>
      <t>1、村内道路沥青硬化长168米、宽2.5米、厚0.06米；2、村内道路沥青硬化长125米、宽 3.5米、厚0.06米；3、人工拆除水泥路面620</t>
    </r>
    <r>
      <rPr>
        <sz val="12"/>
        <rFont val="宋体"/>
        <charset val="134"/>
      </rPr>
      <t>㎡。</t>
    </r>
  </si>
  <si>
    <t>湖村、新屋村</t>
  </si>
  <si>
    <t>污水管网改建和自来水改造项目</t>
  </si>
  <si>
    <t>1.改建下水管、污水管 1 处（管直径  0.4  米、管长  200  米）。2.自来水改造蓄水池2个其中3吨沉淀池1个，20吨蓄水池1个，水表50个水泵房一个（3米*4米），水泵一个，70管500米，50管500米，4分管1000米，6分管1000米。</t>
  </si>
  <si>
    <t>硬化村道长1200米、均宽3.5米、厚0.18米。</t>
  </si>
  <si>
    <t>石磅 1.长20米，高3米，均宽1米；2.长100米，高4米，均宽1.2米。</t>
  </si>
  <si>
    <t>1、新建集水池1个；2、新建50吨水塔1个；3、安装自来水63PE总管4000米；4、村内40PE水管1500米。</t>
  </si>
  <si>
    <t>深渡村、洪村</t>
  </si>
  <si>
    <t>村道硬化和照明设施维修项目</t>
  </si>
  <si>
    <t>1.路基平整长880米，铺沥青路长880米，厚0.05米，均宽3米。2.新建：6米高*30瓦杆式照明设施13盏；维修：6米高*30瓦杆式照明设施30盏，维修16平方电线4300米。</t>
  </si>
  <si>
    <t>占地面积：261平方米，建筑面积783平方米，地上3层，包含简装。（注，该项目水、电、路等基础设施和设备自行配套，建设内容完成即可投入使用）</t>
  </si>
  <si>
    <t>龙潭</t>
  </si>
  <si>
    <t>方坑段</t>
  </si>
  <si>
    <t>龙潭艺术之家研学基地</t>
  </si>
  <si>
    <t>新建房屋占地面积360㎡，建筑面积1080㎡。（注，该项目水、电、路等基础设施和设备自行配套，建设内容完成即可投入使用）</t>
  </si>
  <si>
    <t>未到实地</t>
  </si>
  <si>
    <t>新建村道钢筋混凝土路基加高：长180米、宽2.2米、平均厚0.4米、共158.4立方米，新铺青石板（长 265米、宽2.2米共 583 平方米，青石板规格长 0.9 米、宽 0.6 米、厚 0.03 米）。</t>
  </si>
  <si>
    <t>占坑民宿产业建设</t>
  </si>
  <si>
    <t>新建民宿楼1 幢，占地面积 200 平方米（长20米、宽10米）、层数 三层，总建筑面积 600  平方米。（注，该项目水、电、路等基础设施和设备自行配套，建设内容完成即可投入使用）</t>
  </si>
  <si>
    <t>前坦村吕家杨梅种植项目</t>
  </si>
  <si>
    <t>杨梅种植50亩。</t>
  </si>
  <si>
    <t>前坦村鸭子墩厂房改造项目</t>
  </si>
  <si>
    <t>厂房维修改造3幢1200平方米（屋顶、内外立面、门窗、屋内吊顶、地面、水电、卫生间等改造）。（注，该项目水、电、路等基础设施和设备自行配套，建设内容完成即可投入使用）</t>
  </si>
  <si>
    <t>1.对前山新安装照明设施15盏（立杆15盏，高6米）；2.对村内道路进行改造，铺青石板台阶50米，青石板长150米、宽0.9米、厚3厘米。</t>
  </si>
  <si>
    <t>铺设Φ75总管道3000米及配件。</t>
  </si>
  <si>
    <t>梅田墩、银台安装公共照明设施35盏（太阳能立杆35盏）。</t>
  </si>
  <si>
    <t>铺设Φ75总管道700米,Φ50管道600米，Φ32管道1000米，入户安装102户及配件。</t>
  </si>
  <si>
    <t>1.前坦大桥两端道路拓宽长200米，宽2米，厚18公分。2.新建石磅长80米，高1.5米，宽0.8米，共96立方米。</t>
  </si>
  <si>
    <t>梅田坞村组道路进行硬化，长550米，宽3米，厚15公分，共1650平方米。</t>
  </si>
  <si>
    <t>照明设施93盏（太阳能立杆17盏、太阳能挂壁46盏、立杆20盏、挂壁10盏，杆高6米）。</t>
  </si>
  <si>
    <t>罗溪、下郑坑、黄坑</t>
  </si>
  <si>
    <t>河堤维修40立方米；溪埠维修，铺石板102平方米，新建水闸门1座；水泥浇建排水沟15米，安装30Φ涵管10米。</t>
  </si>
  <si>
    <t>1、晒谷场硬化2处（460平方米+160平方米）；2、农村公共照明设施40盏（太阳能立杆40盏）。</t>
  </si>
  <si>
    <t>1.上溪河磅长22米、宽0.5米、高2.3米；2.上溪河坝长12米、宽0.6米、高0.6米；3.牛车河磅长13米、宽0.5米、高2米;4.湖田河坝长160米、宽0.8米、高0.3米；5.村庄整治：排水沟暗排水沟长90米、宽60米、高80米；阴井5处1米*1米。</t>
  </si>
  <si>
    <t>高枧村宋家呈、外上源村庄基础设施建设项目</t>
  </si>
  <si>
    <t>1、宋家呈农村公共照明设施44盏（太阳能立杆）；
2、外上源农村公共照明设施40盏（太阳能立杆）。</t>
  </si>
  <si>
    <t>1.农村公共照明设施55盏（太阳能立杆55盏）；2.村内道路拓宽硬化长50米、宽4.5米、厚0.18米。</t>
  </si>
  <si>
    <t>1.农村公共照明设施13盏（太阳能立杆13盏）;  2.排水管道改造长50米、宽2.5米、高3米。</t>
  </si>
  <si>
    <t>1.农村公共照明设施6盏（太阳能立杆6盏）;2.村内路磅长20米、宽0.8米、高2.5米。</t>
  </si>
  <si>
    <t>中心广场:1、排水沟（暗沟）长46米、宽0.4米、高0.4米；长34米、宽0.5米、高0.5米；排水管22米；下水井直径1米、高1米。2、场地硬化740平方米、厚0.18米。3、农村公共照明设施5盏（太阳能立杆5盏）。</t>
  </si>
  <si>
    <t>(1)艾禾X5履带巡耕机，9.7万元；
(2)沃得收割机120马力，13.1万元；
(3)库房70平方，高3.5米，长14米，宽5米，10万元。</t>
  </si>
  <si>
    <t>(1)新建窨井1口长5米深2米直径30公分。（0.3万元）；
(2)村头场地硬化100平方。 （1.2万元）               (3)吸水砖长300米宽1米,吸水砖长150米宽0.5米，路沿石450米。（6.5万元）
(4)太阳能照明设施，立杆6米40盏（8万）。</t>
  </si>
  <si>
    <t>(1)路面硬化长100米，宽3.8米,引水管长6米，直径30公分,引水渠长60米，宽0.5米，高0.5米。（6.1万元）
(2)护塝高3米长11米。青石板30平方，土方回填300立方，晒谷场硬化150平方。引水管长31米，直径50公分。（8万元）</t>
  </si>
  <si>
    <t>(1)主道长150宽5米,青石板长0.8,宽0.4厚0.05，巷道长130米宽3米，青石板长0.8米宽0.4米厚0.05米。（22万）
(2)巷道长180米宽1.6米，青石板长0.6米宽0.3米厚度0.03米。（7.3万）
(3)破碎300平方。（0.5万）                            (4)场地硬化总面积180平方，窨井盖9个。（2.46万）
(5)吸水砖600平方。（3.5万）
(6)下水道45米深1米直径0.2米。（0.4万）</t>
  </si>
  <si>
    <t>水泥硬化50米，厚0.18米，宽6米；填土方200立方。</t>
  </si>
  <si>
    <t>曹门村内公共照明设施建设</t>
  </si>
  <si>
    <t>太阳能照明设施，曹门村内立杆6米60盏。</t>
  </si>
  <si>
    <t>曹门村下村石磅建设</t>
  </si>
  <si>
    <t>新建石磅900立方，场地整治700平方米。</t>
  </si>
  <si>
    <t>中平、新屋</t>
  </si>
  <si>
    <t>（1）太阳能照明设施，立杆6米35盏，挂壁52盏；
（2）中平场地硬化28米*6米*0.18米，共168平方米；
（3）中平新建排水沟300米*0.5米*0.4米、壁厚0.1米、沟底厚0.1米；
（4）中平河磅维修，总长56m*上宽0.8m、下宽1.5m*高2.5m，合计161立方米；
（5）新屋场地硬化①10米*9米*0.18米②10米*9*0.18米，合计180平方米。</t>
  </si>
  <si>
    <t>（1）道路硬化55平方，铺设青石板230平方米；
（2）清理淤泥200立方米，新建排水渠100m*0.3m*0.3m，护磅48立方米（规格长50米、宽0.8米、均高1.2米）。</t>
  </si>
  <si>
    <t>1.新建厂房一栋400平方米；
2.水泥硬化500米；
3.土方回填280立方米。（注，该项目水、电、路等基础设施和设备自行配套，建设内容完成即可投入使用）</t>
  </si>
  <si>
    <t>新建厂房一栋 占地1000个平方（长50米，宽20米），层数三层，总建筑面积3000平方米。（注，该项目水、电、路等基础设施和设备自行配套，建设内容完成即可投入使用）</t>
  </si>
  <si>
    <t>董家村股份经济合作联合社</t>
  </si>
  <si>
    <t>董家村董家组乡村振兴厂房项目</t>
  </si>
  <si>
    <t xml:space="preserve">1.新建厂房1幢，占地面积280平方米，层数一层；                                                    2.新建附属楼房1幢，占地面积70平方米，（长8.4米、宽8.4米）层数一层。总建筑面积350平方米；
3.地面水泥硬化300平方米，厚度0.12米；
4.水电。（注，该项目水、电、路等基础设施和设备自行配套，建设内容完成即可投入使用）
</t>
  </si>
  <si>
    <t>盘山村盘山组巷道改造项目</t>
  </si>
  <si>
    <t xml:space="preserve">1、巷道新铺设青石板（青石板规格长0.9米，宽0.6米，厚0.05米；程银养家边路长38米宽2.2米；程任生家边路长28米宽1.5米；花园井路长75.6米宽2米；程进生家边路长46米宽1.9米；程子明家边路长36.3米宽2.7米；程龙盛家边路长90米宽2.4米；潘仁龙家边路长86米宽1.5米；程述光家边路长85米宽2.4米；程伟中家边路长72米宽1.7米）巷道铺设共计1133.61平方；新增水泥硬化50平方，厚0.15米。
2、古井维修四处；需铺设石板，前角井3.7米X4米，坑头井11.6米X4.2米，后角井4.1米X3.9米，花园井5米X5米，四处古井共铺设铺设石板104.51平米，新增石板铺设，长15米，宽0.7米。（石板规格：0.9米X0.6米，厚0.05米）
3、程新华家边道路石板修复，长30米、宽1.5米。
4、水泥路面硬化，程时亮家边路长33米、宽3米、厚0.15米。
5、水泥路面硬化，石桥底路长65米、宽3米、厚0.18米。
6、新建排水沟，长70米，宽0.25米，高0.25米。
</t>
  </si>
  <si>
    <t>盘山村盘山组巷道硬化项目</t>
  </si>
  <si>
    <t>1、程建新至程仁发道路沥青硬化，路长515米、宽2.6米、厚0.06米。埋设排水波纹管，直径0.3米，长40米。
2、程金姿至程正法道路沥青硬化，路长172米、宽3.5米、厚0.06米。
3、程子明余屋道路沥青硬化，路长19.1米，宽3.7米，厚0.06米
4、汪精明屋旁道路沥青硬化，路长32米，宽2.6米，厚0.06米。</t>
  </si>
  <si>
    <t>盘山村盘山组村庄环境整治项目</t>
  </si>
  <si>
    <t xml:space="preserve">一、菜地磅，长900米，高1米，宽0.24米，共计216立方
二、大柿子树苗50根，大杨梅树苗50根，橘子树苗50根，桃子树苗50根，大琵琶树苗50根。
</t>
  </si>
  <si>
    <t>一、拆除危旧房10幢1379.65平方米：
1、程康友户长11米、宽11.5米，计126.5平米；
2、程康盛户长9米、宽12.8米，计115.2平米；
3、吴彩发户长10.7米、宽14.2米，计151.94平米；
4、程学文户长8.2米、宽9.2米，计75.44平米；
5、程再法户长13.5米、宽13.7米，计184.95平米；
6、程胡生户长11.5米、宽10米，计115平米；
7、潘冬庆户长20.5米、宽6米，计125.05平米；
8、何胜法户长16.9米、宽9.2米，计155.48平米；
9、程胜阳户长7.6米、宽15米，计114平米；
10、许和英户长14.7米、宽14.7米，计216.09平米；
二、新建便民桥2座，桥1 跨度12米、桥宽1.6米、桥高4米。
桥2 跨度18米、桥宽1.8米、桥高4米。
三、修复太阳能照明设施60盏。</t>
  </si>
  <si>
    <t>巷道新铺青石板（青石板长90cm宽60cm厚5cm，王新佳家边巷道长30米，宽1.2米；八家门巷道长100米，宽1.5米；张社泉家边巷道，长36米，宽1.2米；胡益佳家边巷道，长20米，宽1.2米；王家明家边巷道长68米，宽2.2米；朱灶根家边巷道长33.6米，宽1米；夏燕新家边巷道长64米，宽1.6米；查冬林家边巷道长78米，宽1.5米；程新华家边巷道长58米，宽1.2米；程锦阳家边巷道长59米，宽1.3米；巷道11长42米，宽1.5米；巷道12长78米，宽1.6米；巷道13长50米，宽1.2米；巷道14长50米，宽1米；巷道15长24米，宽1米）巷道共计1091.5平方，新增硬化90平方米。</t>
  </si>
  <si>
    <t>巷道新铺青石板（青石板长90cm宽60cm厚5cm；王水根家边路长231米宽1.9米；程巧勇油榨厂边路长29米宽1.1米；程德龙家边路长68米宽1.5米；覃根发家边路长26米宽1.5米；朱桂发家边路长51米宽1.8米；程发保家边路长75米宽2米；朱盛法家边路长39米宽1.1米；朱旺生家边路长90米宽1.1米；程国生家边路长73米宽1.3米；张万盛家边路长72米宽1.3米)巷道共计1145.5平方。维修拦水坝(长9米、上宽5米、下宽10米、高2.5米)一座。拆除废弃房两处并清运。</t>
  </si>
  <si>
    <t>彰睦村</t>
  </si>
  <si>
    <t>周溪村股份经济合作联合社</t>
  </si>
  <si>
    <t>稻菌轮作项目</t>
  </si>
  <si>
    <t>新建大棚60亩，喷淋和排水设施配套。</t>
  </si>
  <si>
    <r>
      <rPr>
        <sz val="12"/>
        <rFont val="仿宋_GB2312"/>
        <charset val="134"/>
      </rPr>
      <t>1.村内巷道铺设青石板长110米、宽1.5米、厚0.05米；2.</t>
    </r>
    <r>
      <rPr>
        <sz val="12"/>
        <color rgb="FFFF0000"/>
        <rFont val="仿宋_GB2312"/>
        <charset val="134"/>
      </rPr>
      <t>安全设施30米</t>
    </r>
    <r>
      <rPr>
        <sz val="12"/>
        <rFont val="仿宋_GB2312"/>
        <charset val="134"/>
      </rPr>
      <t>，路基加宽长25米、宽0.5米。</t>
    </r>
  </si>
  <si>
    <t>水泥硬化660平方（长30米宽22米厚0.15米）场地一处。</t>
  </si>
  <si>
    <t>新建岸坡长80米x上宽0.8米x下宽2.4米高2.5米共320立方米。</t>
  </si>
  <si>
    <t>汾水村潘村组村庄安全设施建设项目</t>
  </si>
  <si>
    <r>
      <rPr>
        <sz val="12"/>
        <rFont val="仿宋_GB2312"/>
        <charset val="134"/>
      </rPr>
      <t>村庄</t>
    </r>
    <r>
      <rPr>
        <sz val="12"/>
        <color rgb="FFFF0000"/>
        <rFont val="仿宋_GB2312"/>
        <charset val="134"/>
      </rPr>
      <t>安全设施</t>
    </r>
    <r>
      <rPr>
        <sz val="12"/>
        <rFont val="仿宋_GB2312"/>
        <charset val="134"/>
      </rPr>
      <t>共一处共180米。</t>
    </r>
  </si>
  <si>
    <t>茶园幼苗抚育140亩：5万株x0.5/棵=25000元，化肥：3吨x4200=12600元，人工：650天x100=65000元，农药：140亩x60=8400元，合计111000元。</t>
  </si>
  <si>
    <t>小路组</t>
  </si>
  <si>
    <t>盘山村小路组巷道石板铺设项目</t>
  </si>
  <si>
    <t>巷道新铺设青石板（青石板规格长0.9米，宽0.6米，厚0.05米；广场至叶爱莲家路长19米宽3.5米；叶爱莲家边路长18米宽3.3米；桥至储最养家边路长34米宽2.4米；储最养屋边至储东旺家边路长140米宽1.7米；储东旺家至储旺生家路长37米宽2.6米；储旺生至叶爱莲屋后路长115米宽1.6米；叶爱莲家至溪边路长62米宽2.2米；刘玄根门口至方国安家路长43米宽1.8米；方国安家至广场路长13.5米宽2.1米；储森林家至储似凤家边路长21米宽3米；方申兰家至叶爱莲家路长8.2米宽4米；储似凤屋边道路长97米宽2米）巷道共计1257.65平方。</t>
  </si>
  <si>
    <t>未看</t>
  </si>
  <si>
    <t>1、新建蓄水池一个（池长5米、池宽5米、池深4米）；
2、水井1口（长1米、宽1米、井深50米）；
3、抽水泵1台；4、水管200米（PE75输水管200米）。</t>
  </si>
  <si>
    <r>
      <rPr>
        <sz val="12"/>
        <rFont val="仿宋_GB2312"/>
        <charset val="134"/>
      </rPr>
      <t>利用村委会旧址改建民宿，面积338平方米（长24.2米、宽14米）。
1.一楼地面拆除改为大板瓷砖160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
2.窗户拆除改成中空玻璃铝合金窗18个；
3.大门改仿古门；
4.楼梯翻新，刷仿古漆；
5.二楼板面拆除换成夹木地板、地脚线配套；
6.更换一楼屋面吊顶；
7.二楼卫生间改造；
8.屋面盖瓦全部换新；
9.内部水电重新布线；
10.墙面油漆翻新。（注，该项目水、电、路等基础设施和设备自行配套，建设内容完成即可投入使用）</t>
    </r>
  </si>
  <si>
    <t>石磅维修及饮水保障项目</t>
  </si>
  <si>
    <t>1.维修石磅4座，共530立方米，长171米，上宽1.2米，下宽1.4米，高2.5米，浆砌；
2.新建50吨蓄水池一座，拦水坝一处，过滤池一处，50型引水管140米，闸阀4个等。</t>
  </si>
  <si>
    <t xml:space="preserve">小沱村
</t>
  </si>
  <si>
    <t>村庄整治及水渠维修项目</t>
  </si>
  <si>
    <t>1.修复道路长360米；
2.新建青石板370平方米；
3.安装太阳能照明设施20盏；
4.拆除鸡棚围墙2处；
5.维修水渠长1010米（含石碣维修），其中590米内空高40CM*宽40CM，420米内空高40CM*宽30~35CM，壁厚最低10CM。</t>
  </si>
  <si>
    <t>村道会车点及护磅维修项目</t>
  </si>
  <si>
    <t>1.增加小沱自然村至白石坑村12处汇车点，总计570平方米（水泥硬化300，厚度0.18米、铺砂石270平方米)。
2.维修白石坑、查木坑村道护磅6处，总计306立方米。</t>
  </si>
  <si>
    <t>李塘坑村
河西村</t>
  </si>
  <si>
    <t>1.道路硬化长480米、均宽3.5米、厚0.18米；
2.拆危旧房3处。</t>
  </si>
  <si>
    <r>
      <rPr>
        <sz val="12"/>
        <color theme="1"/>
        <rFont val="仿宋_GB2312"/>
        <charset val="134"/>
      </rPr>
      <t>1.铺设石板道长410米，均宽</t>
    </r>
    <r>
      <rPr>
        <sz val="12"/>
        <rFont val="仿宋_GB2312"/>
        <charset val="134"/>
      </rPr>
      <t>1</t>
    </r>
    <r>
      <rPr>
        <sz val="12"/>
        <color theme="1"/>
        <rFont val="仿宋_GB2312"/>
        <charset val="134"/>
      </rPr>
      <t>米，厚0.15米（石板规格：长0.8米，宽0.6米，厚0.05米）；
2.路磅长37米，宽0.6米，高均3米，桨砌。</t>
    </r>
  </si>
  <si>
    <t>1.拆危旧房1幢50平方米（户主：余华峰，面积：50平方米）。2.维修危旧房1幢80平方米（户主：吴细女;面积:80平米）3.拆除旱厕1座总面积10平方米（户主：谢荣杰；面积：10平方米）4.村道拓宽硬化长95米、宽4.5米、厚0.18米；5.新建挡土墙长255米、上宽0.8米、下宽2米、高3米共1071立方米。</t>
  </si>
  <si>
    <t>1、照明设施太阳能立杆35盏立杆高6米。2、村内晒谷场硬化750平方；3、村内50#排水管65米。</t>
  </si>
  <si>
    <t>1.铺青石板30平方米；2.整治一处（维修）；3.照明设施太阳能立杆30盏立杆高6米。</t>
  </si>
  <si>
    <t xml:space="preserve">  1、进村道路铺设涵管长20米，涵管内空0.6米，道路硬化8个平方 ； 2、危旧房维修一栋 （户主：姚汉丁，面积：100平方米）   3、村内排水沟建设长150米、均宽0.6米、均高0.6米、厚0.12米；4、外硖石船头岭场地平整1300平方米。</t>
  </si>
  <si>
    <t>1、进村公路磅177.36立方（长53米、均宽0.9米、均高3.72米），水泥硬化公路127.2平方； 2、水泥硬化会车点两处36平方  3、拆除危旧房两栋（洪茂金户、洪开荣户）；4、改建公共厕所两个。</t>
  </si>
  <si>
    <t>1、进村道路铺设涵管长8.5米、涵管内空0.6米、柏油铺设路面8个平方   2、柏油铺设路面长310米、均宽4.5米、厚0.06米  3、 排水沟沟底硬化长60米、均宽1米，水沟洞内挡墙修补现浇长7.5米、高1米、厚0.5米  4、改进12个污水处理井；          5、水泥浇筑排水沟长7.2米、宽0.4米、高0.5米，排水沟上安装重盖板；水泥浇筑排水沟长4米、宽0.4米、高0.4米、排水沟上安装重量盖板。</t>
  </si>
  <si>
    <t>晒谷场建设</t>
  </si>
  <si>
    <t>1、新建石磅长100m,上宽0.5m，下宽1.3m，平均高3m，基础宽1.5m，高0.5m；2、场地硬化1000平方及回填土方120立方。</t>
  </si>
  <si>
    <t>1、挡土墙长31米、宽0.9米、高4.2米；2、晒谷场硬化长37米、均宽8米、厚0.18米，共计296平方。</t>
  </si>
  <si>
    <t>1、村主干道铺青石板，长286米、宽2.5米，青石板90*60；2、村巷道铺设青石板，长94米、宽1.4米，青石板90*60；3、新增照明设施7盏（用电），杆高4米；4、晒谷场硬化120平方米。</t>
  </si>
  <si>
    <t>村道沥青改造长75米，均宽5；长335米，均宽3.5米；沥青改造场地380平方米。</t>
  </si>
  <si>
    <t>新建农业设施道路长140米、宽3米、厚0.15米；长546米、宽1米、厚0.15米；长150米、宽2米、厚0.15米；路长410米、宽4米、厚0.15米;水泥浆砌石磅210立方米。</t>
  </si>
  <si>
    <t>新建厂房长35米、宽14米。（注，该项目水、电、路等基础设施和设备自行配套，建设内容完成即可投入使用）</t>
  </si>
  <si>
    <t>沥青改造路面长80米、均宽6米；长39米，均宽3.5米；长160米、均宽2.8米；沥青改造场地200平方米；安装太阳照明设施27盏（立杆27盏，高度6米）；水泥浆砌石磅58立方米。</t>
  </si>
  <si>
    <t>村道铺青石板（60*90*3）长370米、均宽1.8米；长130米、均宽2.1米；长190米、宽1.5米；长32米、均宽2.4米；长600米、均宽1.5米。</t>
  </si>
  <si>
    <t>村道铺青石板（60*90*3）长550米、均宽1.5米；长110米、均宽1.4米；长38米、均宽2.2米；长45米、均宽1米。</t>
  </si>
  <si>
    <t>村道水泥硬化（长38米、均宽1.7米、厚0.15米；长12米、均宽2.6米、厚0.15米；长27米、均宽1.5米、厚0.15米；长19米，宽3米，厚0.15米）；新建水泥盖板涵1处（长5米、宽2.2米、石磅长6米、高1.8米）；太阳能照明设施85盏（立杆60盏，太阳能挂柱25盏，高度6米）。</t>
  </si>
  <si>
    <t>村道水泥硬化（长44米、均宽2米、厚0.15米；长58米、均宽3米、厚0.15米；长350米、宽3.5米、厚0.15米）；修建石磅长11米、宽1米、高2米；太阳能照明设施75盏（立杆52盏，挂壁3盏，抱柱20盏，高度6米）。</t>
  </si>
  <si>
    <t>新建厂房1000平方米。（注，该项目水、电、路等基础设施和设备自行配套，建设内容完成即可投入使用）</t>
  </si>
  <si>
    <t>铺设自来水管道5200米；新建蓄水池1座（长6米、宽4米、高2米）；过滤池（长 2米、宽2米、高1米）、水表75只。</t>
  </si>
  <si>
    <t>村道新铺青石板（长520米、均宽1.5米，共780平方米，规格90*60*3）。</t>
  </si>
  <si>
    <t>铺设自来水管道1000米；新建蓄水池1座（长3米、宽3米、高3米）；过滤池（长 2米、宽2米、高1米）、水表12只。</t>
  </si>
  <si>
    <t>村道铺青石板长150米、均宽1.5米，规格60*90*3；新建排水沟90米、宽0.4米、高0.5米。</t>
  </si>
  <si>
    <t>新建石磅长30米、高1.7米、均宽1.5米；长52米、高1.5、均宽1米，水泥硬化场地300平方米。</t>
  </si>
  <si>
    <t>岭溪
上坞</t>
  </si>
  <si>
    <t>新建公共厕所1座（长12米、宽3米）；；村道铺青石板（长265米、均宽1.5米、规格90*60*3）；新建晒谷场700平方米、护磅450立方米。</t>
  </si>
  <si>
    <t>村道水泥硬化长300米、均宽5米、厚0.15米。</t>
  </si>
  <si>
    <t>水泥硬化村道长55米、均宽2.5米、厚0.15米；长140米、均宽2米、厚0.15米。</t>
  </si>
  <si>
    <r>
      <rPr>
        <sz val="12"/>
        <rFont val="仿宋_GB2312"/>
        <charset val="134"/>
      </rPr>
      <t>1、铺设PE50自来水管1400米，PE32自来水管500米，PE25自来水管300米；2、购置180米扬程深井泵一只；3、自来水入户91户，水表91只，水龙头91个；4、新建蓄水池1座（长6米，宽4米，高2.5米）</t>
    </r>
    <r>
      <rPr>
        <b/>
        <sz val="12"/>
        <rFont val="仿宋_GB2312"/>
        <charset val="134"/>
      </rPr>
      <t>；</t>
    </r>
    <r>
      <rPr>
        <sz val="12"/>
        <rFont val="仿宋_GB2312"/>
        <charset val="134"/>
      </rPr>
      <t>5、新建机井直径20厘米，深125米。</t>
    </r>
  </si>
  <si>
    <t>村道新铺青石板（长650米、均宽1.7
米共1100平方米，规格90*60*3）。</t>
  </si>
  <si>
    <t>铺设自来水管道5000米、新建蓄水池1座（长6米、宽3 米、高3米）、水表80只、水龙头80只；村道水泥硬化长200米、均宽2.5米、厚0.15 米。</t>
  </si>
  <si>
    <t>铺设自来水管道3000米、新建蓄水池1座（8*4*2）、安装水表18只。</t>
  </si>
  <si>
    <t>改造野生茶园200亩、新建硬化道路长2000米、宽2米。</t>
  </si>
  <si>
    <t>新建占地面积330平方米，总建筑面积（含地下室4层)1320平方米的楼房。（注，该项目水、电、路等基础设施和设备自行配套，建设内容完成即可投入使用）</t>
  </si>
  <si>
    <t>沥青路面改造长39.4米，宽2.87米，厚0.05米；混凝土路面改造长186.2米，宽1.82米，厚0.1米；贴石路面改造长111.2米，宽2.5米，厚0.06米；混凝土台阶长6米，宽2米，厚0.15米（加钢筋）；排水沟硬化长40米，宽1.25米，厚0.04米。</t>
  </si>
  <si>
    <t>塘村组</t>
  </si>
  <si>
    <t>上梅洲村塘村公共照明设施</t>
  </si>
  <si>
    <t>安装公共照明设施45盏。</t>
  </si>
  <si>
    <t>新屋新村进村道路硬化面积约2600平方米及双侧排水设施。</t>
  </si>
  <si>
    <t>拆除原旧房，新建一座乡贤创业基地，长15.8米，宽9米，占地面积142.2平方米，两层框架，建筑面积284.4平方米。门窗、水电、卫生间装修等，门口硬化289平方米。（注，该项目水、电、路等基础设施和设备自行配套，建设内容完成即可投入使用）</t>
  </si>
  <si>
    <r>
      <rPr>
        <sz val="12"/>
        <rFont val="仿宋_GB2312"/>
        <charset val="134"/>
      </rPr>
      <t>1.下呈村主道铺设青石板：长300米，宽1.5米，450平方米，青石板规格长0.9米，宽0.6米，厚0.05米；
2.支道铺设青石板：长300米，宽0.9米,270平方米，青石板规格长0.9米，宽0.6米，厚0.05米；
3.村道水泥地硬化700米，厚15公分。</t>
    </r>
    <r>
      <rPr>
        <sz val="12"/>
        <color rgb="FFFF0000"/>
        <rFont val="仿宋_GB2312"/>
        <charset val="134"/>
      </rPr>
      <t xml:space="preserve">
4、进村路口石磅245立方米。</t>
    </r>
  </si>
  <si>
    <r>
      <rPr>
        <sz val="12"/>
        <rFont val="仿宋_GB2312"/>
        <charset val="134"/>
      </rPr>
      <t xml:space="preserve">
1、主干道新铺青石板：长600米，宽0.9米，540平方米，中间青石板规格长0.9米，宽0.6米，厚0.05米。石板两侧硬化360平方米。
2、自来水主管更换580米，规格：1寸管。
4、维修台阶18米。
3、主支路道路硬化长280米，宽1.2米，厚0.05米。
4、主干道石磅维修长8米，高3米。           5、维修下水道35米。 
</t>
    </r>
    <r>
      <rPr>
        <sz val="12"/>
        <color rgb="FFFF0000"/>
        <rFont val="仿宋_GB2312"/>
        <charset val="134"/>
      </rPr>
      <t>6、照明设施（挂壁）25盏。
7、拆除危房一栋（程丰田），面积102平方米。</t>
    </r>
  </si>
  <si>
    <r>
      <rPr>
        <sz val="12"/>
        <rFont val="仿宋_GB2312"/>
        <charset val="134"/>
      </rPr>
      <t xml:space="preserve">  1、危房拆改一幢，占地面积148平方米；2、地面硬化216平方
3、墙脚河磅修复长39米，高5.3米；
 4、</t>
    </r>
    <r>
      <rPr>
        <sz val="12"/>
        <color rgb="FFFF0000"/>
        <rFont val="仿宋_GB2312"/>
        <charset val="134"/>
      </rPr>
      <t>大会场屋顶维修及换瓦片352平方（需要3.5万元资金）；</t>
    </r>
    <r>
      <rPr>
        <sz val="12"/>
        <rFont val="仿宋_GB2312"/>
        <charset val="134"/>
      </rPr>
      <t xml:space="preserve">
 5、</t>
    </r>
    <r>
      <rPr>
        <sz val="12"/>
        <color rgb="FFFF0000"/>
        <rFont val="仿宋_GB2312"/>
        <charset val="134"/>
      </rPr>
      <t>照明设施立杆15，壁挂2盏。</t>
    </r>
  </si>
  <si>
    <t>购置“315”变压器1台，电线杆12根、电线520米。</t>
  </si>
  <si>
    <t>已批复</t>
  </si>
  <si>
    <t>新建人行桥项目</t>
  </si>
  <si>
    <t>人行桥跨度长21米*宽2.5米*高5米。</t>
  </si>
  <si>
    <t>道路安全设施建设项目</t>
  </si>
  <si>
    <r>
      <rPr>
        <sz val="12"/>
        <rFont val="仿宋_GB2312"/>
        <charset val="134"/>
      </rPr>
      <t>沿河道路安装</t>
    </r>
    <r>
      <rPr>
        <sz val="12"/>
        <color rgb="FFFF0000"/>
        <rFont val="仿宋_GB2312"/>
        <charset val="134"/>
      </rPr>
      <t>安全设施</t>
    </r>
    <r>
      <rPr>
        <sz val="12"/>
        <rFont val="仿宋_GB2312"/>
        <charset val="134"/>
      </rPr>
      <t>长200米*高1.1米。</t>
    </r>
  </si>
  <si>
    <r>
      <rPr>
        <sz val="12"/>
        <rFont val="仿宋_GB2312"/>
        <charset val="134"/>
      </rPr>
      <t xml:space="preserve">1、察关拆危旧房3幢80平方米（詹国伟.詹国其.詹天次）；
2、山后坑拆危旧房3幢：1.90平方米（程柏林）：2.80平方米（程加林）：3.80平方（程新荣）；  
 3、什堡拆危房1幢80平方（胡伟达）；
4、外言坑拆危房110平方（江国廷）。
</t>
    </r>
    <r>
      <rPr>
        <sz val="12"/>
        <color rgb="FFFF0000"/>
        <rFont val="仿宋_GB2312"/>
        <charset val="134"/>
      </rPr>
      <t>5、察关村村道铺设青石板共3条，共130平方米，规格0.6米*0.9米，5公分厚。</t>
    </r>
  </si>
  <si>
    <r>
      <rPr>
        <sz val="12"/>
        <rFont val="仿宋_GB2312"/>
        <charset val="134"/>
      </rPr>
      <t xml:space="preserve">
1.察关新建排水沟50米.沟宽0.4米.沟深0.5米.浇筑沟壁厚0.1米；
2.汪源新建排水沟200米.沟宽0.9米.沟深0.6米.浇筑沟壁厚0.15米；
3.山后坑排水沟浇底：长140米*宽0.3米*深0.3米；</t>
    </r>
    <r>
      <rPr>
        <sz val="12"/>
        <color rgb="FFFF0000"/>
        <rFont val="仿宋_GB2312"/>
        <charset val="134"/>
      </rPr>
      <t>长30米*宽0.8米*深0.25米。</t>
    </r>
  </si>
  <si>
    <t>村道改造项目村道改造及修建排水沟项目</t>
  </si>
  <si>
    <r>
      <rPr>
        <sz val="12"/>
        <rFont val="仿宋_GB2312"/>
        <charset val="134"/>
      </rPr>
      <t xml:space="preserve">1、村道新铺青石板（巷道总长1000米、宽1.2米共1200平方米、青石板规格长0.9米、宽0.6米、厚0.05米）；
</t>
    </r>
    <r>
      <rPr>
        <sz val="12"/>
        <color rgb="FFFF0000"/>
        <rFont val="仿宋_GB2312"/>
        <charset val="134"/>
      </rPr>
      <t>2、清理、修建排水沟（水泥浇底）（排水沟总长800米、沟宽0.4米、沟深0.03米）。</t>
    </r>
  </si>
  <si>
    <t>大庙马路边修建石磅项目</t>
  </si>
  <si>
    <t>新建石磅一座（长18.5米、上宽0.7米、下宽1米、高7米）共110.1立方米。</t>
  </si>
  <si>
    <t>铺设自来水管（长800米）（水管规格：六分水管）。</t>
  </si>
  <si>
    <r>
      <rPr>
        <sz val="12"/>
        <color theme="1"/>
        <rFont val="仿宋_GB2312"/>
        <charset val="134"/>
      </rPr>
      <t xml:space="preserve">1.增加水源地铺设自来水管3000米（50水管2000米，40水管1000米）；                                                            2.铺设青石板550平方米(规格60×90)、浆砌挡土墙2处（长35米，高3米；长45米，高1米）、公共照明设施10盏（接电）；                                                                                </t>
    </r>
    <r>
      <rPr>
        <sz val="12"/>
        <color rgb="FFFF0000"/>
        <rFont val="仿宋_GB2312"/>
        <charset val="134"/>
      </rPr>
      <t>3.整治两处（进村河边一处硬化长8米，宽2.5米；环境治理一处150立方米并安装安全设施41米）</t>
    </r>
    <r>
      <rPr>
        <sz val="12"/>
        <color theme="1"/>
        <rFont val="仿宋_GB2312"/>
        <charset val="134"/>
      </rPr>
      <t xml:space="preserve"> ；                 
</t>
    </r>
    <r>
      <rPr>
        <sz val="12"/>
        <color rgb="FFFF0000"/>
        <rFont val="仿宋_GB2312"/>
        <charset val="134"/>
      </rPr>
      <t>4.进村道路及村内道路硬化（水泥地硬化580平方米）。</t>
    </r>
  </si>
  <si>
    <t>有机茶园管护</t>
  </si>
  <si>
    <t>购买茶苗10万株，肥料3.25吨，人工管护130亩茶园1年。</t>
  </si>
  <si>
    <t>1、村道长89 米、宽1.2米；长54 米、宽1.2 米；长39 米、宽4 米；长44 米、宽1.5 米；长27 米、宽2.5 米；长37 米、宽2.5 米；长37 米、宽2 米；长50 米、宽1.5 米；长72 米、宽1.2 米；长33 米、宽3 米；长170 米、宽1.8 米；共 1101.5 平方米，铺设青石板规格5公分厚0.6米*0.9米。
2、新建人行桥一座（长9米、宽1.2米、高2.5米）。</t>
  </si>
  <si>
    <t>铺设自来水管引水入户（长3600米，水管规格：2寸、饮水入户55户，水表55个、水龙头55个。</t>
  </si>
  <si>
    <r>
      <rPr>
        <sz val="12"/>
        <rFont val="仿宋_GB2312"/>
        <charset val="134"/>
      </rPr>
      <t>1、巷道新铺青石板（巷道总长1000米、宽1.2米.青石板规格长0.9米、宽0.6米、厚0.05米）；2、</t>
    </r>
    <r>
      <rPr>
        <sz val="12"/>
        <color rgb="FFFF0000"/>
        <rFont val="仿宋_GB2312"/>
        <charset val="134"/>
      </rPr>
      <t>安全设施</t>
    </r>
    <r>
      <rPr>
        <sz val="12"/>
        <rFont val="仿宋_GB2312"/>
        <charset val="134"/>
      </rPr>
      <t>130米。</t>
    </r>
  </si>
  <si>
    <t>改造茶厂项目</t>
  </si>
  <si>
    <t xml:space="preserve">1、改建茶叶加工厂房一幢，（140 平方米，层数1层）；
2、摊片区扩建（面积100平方米，高4.5米）；
3、电材料及安装费用.（注，该项目水、电、路等基础设施和设备自行配套，建设内容完成即可投入使用）
</t>
  </si>
  <si>
    <t>查村</t>
  </si>
  <si>
    <t>1、硬化晒谷场（3540平方米）；
2、新建路磅：长33米，宽0.8米，高1.5米；
3、拆除危房一栋（查中林，320平方米）。</t>
  </si>
  <si>
    <t>珍珠山乡秀水村委会董门组基础设施改造项目</t>
  </si>
  <si>
    <t>1.拆除危房、厕所 7处， 共计170平米；           
2.新建晒谷场145平米，长17米，宽8.5米；        
3.新建村道：村道硬化1：长80米，宽2米，护磅160米，均高1.5米；村道硬化2：铺设青石板长48米，宽1米，规格，护磅长90米，均高1米；村道硬化3：路面硬化232平米，长58米，宽4米，新建护磅：长40米，均高1米，顶宽0.8米；                 
4.太阳能照明设施10盏 ；                        
5.街道弱电线路整理800米；
6.村内场地硬化400平米；
7.砖砌护磅长80米、均高2.5米。</t>
  </si>
  <si>
    <t>珍珠山乡秀水村委会董门组基础设施项目</t>
  </si>
  <si>
    <t>1.石磅120米，均高2米，顶宽1米；           
2.道路硬化100，宽2.5米；                  
3.菜园磅800米；                    
4.场地平整：回填土方450方              
5.果树50棵。</t>
  </si>
  <si>
    <t>1. 新建石磅200米，(120米均高2米，顶宽0.8米，80米均高3米，顶宽0.8米)；                   2.铺设青石板：长200米，宽2米，路沿石230米（青石板规格：长0.6米，宽0.3米，厚3公分）；  3.河道清淤100米300立方；
4.汪村组路基建设700米，宽3.5米。</t>
  </si>
  <si>
    <t>1.村道麻石板路修复：长13米，宽1.8米，护磅修复长13米，均高2.5米，顶高0.8米；
2.新建晒谷场1:长12米，宽9米；新建晒谷场2：上底6.7米，下底18米，高9米；                  3.村内场地硬化350平米；
4.拆除危房1栋（屠开明），面积100平米；               
5.太阳能照明设施5盏；                         
6.倒塌牛栏棚平整340平米，菜园磅 100米。</t>
  </si>
  <si>
    <t>黄砂村茶叶产业园5号厂房建设项目</t>
  </si>
  <si>
    <t>1.新建厂房400平米；
2.道路硬化800平米；
3.土方开挖2000立方。（注，该项目水、电、路等基础设施和设备自行配套，建设内容完成即可投入使用）</t>
  </si>
  <si>
    <t>黄砂村茶叶产业园6号厂房建设项目</t>
  </si>
  <si>
    <t>黄砂村股份经济合作联合社厂房建设项目</t>
  </si>
  <si>
    <t>1、原建筑物拆除长12.8米、宽15米、高6.2米；
2、新建建筑物地面面积160平米，总建设面积480平米。（注，该项目水、电、路等基础设施和设备自行配套，建设内容完成即可投入使用）</t>
  </si>
  <si>
    <t>1.挡土墙760立方；
2.石壑修复一处长7米；
3.路面硬化700平米；
4.立杆照明设施20盏。</t>
  </si>
  <si>
    <t>黄砂村路面改造及青石板铺设项目</t>
  </si>
  <si>
    <t>1.青石板铺设600平方米；
2.沥青路面铺设3600平方米（三组300平方米、五组2200平方米、七组1100平方米）。</t>
  </si>
  <si>
    <t>黄砂村五组基础设施及人居环境整治建设项目</t>
  </si>
  <si>
    <t>1.道路硬化60平米；
2.晒谷场硬化500平米；
3.挡土墙400立方；
4.青石板铺设140平方；
5.水井口改建一座；
6.废弃建筑物拆除2座；
7.照明设施44盏。</t>
  </si>
  <si>
    <t>黄砂村茶叶产业园变压器安装项目</t>
  </si>
  <si>
    <t>变压器安装一座。</t>
  </si>
  <si>
    <t>塘尾社区基础设施改造工程</t>
  </si>
  <si>
    <t>1.塘尾村(九亩外)新建人行桥长26米，宽3米；
2.塘尾村新建排水沟长23米，宽0.6米；
3.水泥地破损9米，高3米，宽1.5米；
4.预埋涵管长9米，直径0.8米；
5.迁移高压线杆2根。
6.柏坞村新建晒谷场198平米，其中长11米，宽18米，厚0.18米；
7.黄陈岭村石碣修复和新建拦水坝一座（长13米、上宽1.5米、下宽4.5 米、高3米）共计117立方米。</t>
  </si>
  <si>
    <t>董家山</t>
  </si>
  <si>
    <t>港头村</t>
  </si>
  <si>
    <t>董家山居委会</t>
  </si>
  <si>
    <t>茶叶加工厂维修工程</t>
  </si>
  <si>
    <t>1.老厂房维修，长40米、宽12米；
2.周边及厂房地面硬化面积550平方米；   
3.老厂房维修1.长18米，宽9米；
4.周边及厂房地面硬化200平方。（注，该项目水、电、路等基础设施和设备自行配套，建设内容完成即可投入使用）</t>
  </si>
  <si>
    <t>厂房建设工程</t>
  </si>
  <si>
    <t>1.重建建筑长32米，宽12米，高7米；
2.周边及厂房内地面硬化450平方米。（注，该项目水、电、路等基础设施和设备自行配套，建设内容完成即可投入使用）</t>
  </si>
  <si>
    <t>山溪社区基础设施建设工程</t>
  </si>
  <si>
    <t>1、山溪社区水渠硬化230米，维修200米；
2、山溪社区村内安装照明设施23盏；
3、山溪社区安全设施151米。</t>
  </si>
  <si>
    <t>村道水泥硬化长490米，宽4米，厚0.18米。</t>
  </si>
  <si>
    <t xml:space="preserve">1、巷道新铺青石板8处总长245米、宽1米、厚0.05米（第一处长27米、宽1米共27平方米；第二处长25.5米、宽1米共25.5平方米；第三处长20米、宽1米共20平方米；第四处长44米、宽1米共44平方米；第五处长53米、宽1米共53平方米；第六处长27米、宽1米共27平方米；第七处长20米、宽1米共20平方米；第八处长28.5米、宽1米共28.5平方米；青石板规格长1米、宽0.6米、厚0.05米）
2.巷道新铺吸水砖8处（第一处长27米、宽0.9米24.3平方米；第二处长25.5米、宽0.4米共10.2平方米；第三处长20米、宽0.4米共8平方米；第四处长44米、宽1米共44平方米；第五处长53米、宽1米共53平方米；第六处长27米、宽1米共27平方米；第七处长20米、宽0.4米共8平方米；第八处长28.5米、宽0.6米共17.1平方米；）
2、修建排水管网1处（管直径0.3米波纹管、管长200米）；
3.阴井10个（井直径0.6米、深0.8米）。                                     </t>
  </si>
  <si>
    <t>1、巷道铺设老青石板10处，总长413米、宽1.7米、厚0.05米（第一处长22米、宽2米共44平方米；第二处长27米、宽1.5米共40.5平方米；第三处长28米、宽2.2米共61.6平方米；第四处长47米、宽1.6米共75.2平方米；第五处长47米、宽1.8米共84.6平方米；第六处长50米、宽1.3米共65平方米；第七处长80米、宽1.4米共112平方米；第八处长54米、宽1.4米共75.6平方米；第九处长40米、宽1.5米共60平方米；第10处长18.5米、宽1.5米共27.7平方米；青石板规格长1米、宽0.6米、厚0.05米）  
2、巷道新铺青石板8处，总长249米、宽2米、厚0.05米（第一处长20米、宽1.5米共30平方米；第二处长16.8米、宽2.6米共43.6平方米；第三处长15米、宽1.5米共22.5平方米；第四处长14.2米、宽2.5米共35.5平方米；第五处长68米、宽1.6米共108.8平方米；第六处长42米、宽2.5米共105平方米；第七处长65米、宽2米共130平方米；第八处长8米、宽1.6米共12.8平方米；青石板规格长1米、宽0.6米、厚0.05米）；                                          3、照明设施95盏（6米太阳能立杆35盏，挂壁照明设施60盏）；                                 
4、拆除危旧房1栋，120平米（程进仁老屋）；
5.潘东发户老地基平整150平米。</t>
  </si>
  <si>
    <t>桃溪村豸峰组晒谷场硬化项目</t>
  </si>
  <si>
    <t>晒谷场沥青硬化，厚度0.08米，面积2000平米。</t>
  </si>
  <si>
    <t>人工施肥两次，除草两次。</t>
  </si>
  <si>
    <t xml:space="preserve">1、维修过滤池1座，长4米，宽5米，高5米；2、自来水入户75户（水表75只，水龙头75个,江新良、潘德林、张战荣、潘月元、潘龙生、潘雄伟、潘金平、潘元宝、潘元盛、潘东生、潘社祜、潘桂科、张林和、潘元兴、黄五女、冯根全、张辉煌、潘桂林、潘周福、汪德新、潘民生、潘达金、潘兆林、汪庆新、潘兆森、潘长生、潘建康、程进仁、潘启东、张建旺、王盛容、胡石民、潘德旗、潘进兴、潘新能、潘稳鹏、张建康、张进林、潘明进、郑长安、潘灶伟、蔡贵友、吴一平、潘国平、朱来顺、潘国强、潘培兴、潘培红、潘培焰、潘生根、潘兆科、冯泉德、潘时娥、吴德兴、潘元旺、张建国、齐根林、张建军、潘接令、黄林英、江新德、齐根旺、潘德根、齐根茂、潘源茂、戴志平、戴伟平、张东海、郑淑华、潘进元、何桂英、潘振根、潘振荣、潘佑枝、潘时弟）；         
3、铺设直径75毫米自来水管600米，铺设直径32毫米自来水管700米。                                        </t>
  </si>
  <si>
    <t xml:space="preserve">1、巷道新铺青石板7处总长246米、宽1米、厚0.05米（第一处长26米、宽1米共26平方米；第二处长51米、宽1米共51平方米；第三处长19米、宽1米共19平方米；第四处长40米、宽1米共40平方米；第五处长34米、宽1米共34平方米；第六处长26米、宽1米共26平方米；第七处长50米、宽1米共50平方米；青石板规格长1米、宽0.6米、厚0.05米；
2.巷道新铺吸水砖7处（第一处长26米、宽0.8米共20.8平方米；第二处长51米、宽1.4米共71.34平方米；第三处长19米、宽0.4米共7.6平方米；第四处长40米、宽0.6米24平方米；第五处长34米、宽0.4米13.6平方米；第六处长26米、宽1.4米36.4平方米；第七处长50米、宽0.5米共25平方米）；                    
3、清理维修排水沟1处，长150米，宽0.8米，深0.6米；         
4、修复老水井1口（直径1.5米、井深3米）。                     </t>
  </si>
  <si>
    <t>1、拆除旧厂房长30米、宽12米、高8米，360平方米（村集体资产）；
2、改建厂房占地面积348平方米，长29米、宽12米、高7.5米，屋顶钢架结构，四面砌墙。（注，该项目水、电、路等基础设施和设备自行配套，建设内容完成即可投入使用）</t>
  </si>
  <si>
    <t>1、拆除旧厂房长27米、宽13米、高8米，351平方米（村集体资产）；
2、建厂房长29米、宽12米、高7.5米，屋顶钢架结构，四面砌墙。
3、新安装一台160千瓦的变压器。（注，该项目水、电、路等基础设施和设备自行配套，建设内容完成即可投入使用）</t>
  </si>
  <si>
    <t>1、场地硬化长28米，宽13.6米，厚0.18米；
2、维修危旧房1幢85平方米（村集体房屋）；
3、场地整治108平方米（长12米、宽9米）。</t>
  </si>
  <si>
    <r>
      <rPr>
        <sz val="12"/>
        <rFont val="仿宋_GB2312"/>
        <charset val="134"/>
      </rPr>
      <t xml:space="preserve">1、新建下水管3处：长150米，直径50cm；
2、巷道新铺青石板7处：长264米，宽1.6米。（中间石板1米，两边吸水砖0.6米）；
</t>
    </r>
    <r>
      <rPr>
        <sz val="12"/>
        <color rgb="FFFF0000"/>
        <rFont val="仿宋_GB2312"/>
        <charset val="134"/>
      </rPr>
      <t>3、</t>
    </r>
    <r>
      <rPr>
        <sz val="12"/>
        <rFont val="仿宋_GB2312"/>
        <charset val="134"/>
      </rPr>
      <t>村内排水沟2处：长57米，宽0.3米；    
4、整治村内空闲基地2处：砌围墙长57米，高0.7米；    
5、拆除村内空心房：5幢，占地面积460平方米；     
6、场地平整2处（一处176平方米、另一处124平方米，共300平方米）。</t>
    </r>
  </si>
  <si>
    <t>1、村边道路平整长35米，宽6米，须填土方高1.5米，砌挡土墙长39米（上宽0.6米，下宽1米）；   
2、通道硬化长41米，宽1.2米，厚0.15米；铺石板23米、宽1.2米（其中石板1米，硬化0.2米）；   
3、排水管3处（第一处主干50米，管径50厘米波纹管；第二第三处合60米，管径30厘米波纹管）网长110米，每10米一个阴井；
4、巷道石板4处，长214米，宽1.8米（其中石板1.2米、吸水砖0.6米）； 
5、环村通道1处硬化长221米，宽3米，厚0.18米；  
6、清理整治废弃房5幢460平方米； (45平方米、130平方米、110平方米、105平方米、70平方米）    
7、场地平整3处（一处180平方米、一处130平方米、一处110平方米，共420平方米）。</t>
  </si>
  <si>
    <t>晓林村罗田店组道路硬化项目</t>
  </si>
  <si>
    <t>村道水泥硬化长600米、宽2.2米、厚0.15米、垫层0.1米，机耕路硬化改造。</t>
  </si>
  <si>
    <t>横槎村四组新建人行桥项目</t>
  </si>
  <si>
    <t>婺源县中云镇龙山村股份经济合作联合社</t>
  </si>
  <si>
    <t>中云镇龙山村龙山组乡村振兴厂房项目</t>
  </si>
  <si>
    <t>1.新建厂房1幢，占地面积350平方米(长25米，宽14米)，层数二层，框架结构，总建筑面积700平方米；
2.周边水泥硬化500平方米（厚0.18米）。（注，该项目水、电、路等基础设施和设备自行配套，建设内容完成即可投入使用）</t>
  </si>
  <si>
    <t>龙山村巷道改造项目</t>
  </si>
  <si>
    <t>1.巷道新铺青石板4处（1组巷道长38米、宽1.5米共57平方米，青石板规格长1.2米、宽0.6米、厚0.05米；5组巷道长141米、宽1.5米共211.5平方米，青石板规格长1.2米、宽0.6米、厚0.05米；7组巷道长300米、宽1.5米共450平方米，青石板规格长1.2米、宽0.6米、厚0.05米；9组巷道长42米、宽1.5米共63平方米，青石板规格长1.2米、宽0.6米、厚0.05米）；2.巷道新铺吸水砖（1组巷道长38米、宽0.03米共1.14平方米；5组巷道141米、宽0.03米共4.23平方米；7组巷道长300米、宽0.03米共9平方米；9组巷道长42米、宽0.03米共1.26平方米）。</t>
  </si>
  <si>
    <t>1、铺设自来水管600米（PV新料管，3.2公分×600米）；
2、自来水入户58户（程长庚、程华南、江关保1、王美珍1、潘期此、江顺富、江关保2、王美珍2、余福玉、汪德光、邹华合1、洪菊英、宋扬伟、汪崇盛、曹军1、柴灶盛、宋海、宋观女、胡学云、张进龙、余晓红、江顺转、程泉富、曹军2、邹合华2、胡克成、方云学、汪祖生、柴顺生、邵子贤、程根生、刘爱杰、程青阳、汪晓鸣、汪德光、潘香秀、潘华秋、洪进开、刘敬华、老年活动室、朱五枝、顾淦生、王根和、汪细圭、汪红卫1、汪红浪1、江春富、詹年春、汪红浪2、胡树青、洪助家、洪迎福、汪红卫2、王月容、程赣英、江月娟、江聚昌、潘华阳）；
3.砌筑井（水表池0.53*0.32）58座；
4.水泥路面拆除10cm厚18.9立方米，18cm厚8.1立方米；
5.水泥路面浇筑10cm厚189平方米，18cm厚45平方米。</t>
  </si>
  <si>
    <t>婺源县中云镇长尧村股份经济合作联合社</t>
  </si>
  <si>
    <t>长尧村江村组新建厂房项目</t>
  </si>
  <si>
    <t>新建厂房1幢，占地面积1050平方米（长35米、宽30米）、层数1层、总建筑面积1050平方米。（注，该项目水、电、路等基础设施和设备自行配套，建设内容完成即可投入使用）</t>
  </si>
  <si>
    <t xml:space="preserve">1、村道水泥硬化长50米、宽4米、厚0.2米；
2、场地硬化300平方米（长100米、宽3米、厚0.2米）；
3、拆除旱厕2座总面积13平方米（其中黄钦富户1座3平方米，长1.5米、宽2米；黄成群户1座10平方米，长2.5米、宽4米）。
</t>
  </si>
  <si>
    <t>中云村良种场晒谷场硬化项目</t>
  </si>
  <si>
    <t>良种场晒谷场柏油硬化2700平（长60米、宽45米、厚0.18米）。</t>
  </si>
  <si>
    <t>村道一水泥硬化长91米、宽5.4米、厚0.18米；
村道二水泥硬化长56米、宽6.2米、厚0.18米；
村道三水泥硬化长54米、宽4.2米、厚0.12米；
村道四水泥硬化长51米、宽4.2米、厚0.12米。</t>
  </si>
  <si>
    <t xml:space="preserve">村道一水泥硬化长40米、宽4.7米、厚0.15米；
村道二水泥硬化长43米、宽5.4米、厚0.15米；
村道三水泥硬化长38米、宽3.7米、厚0.15米；
村道四水泥硬化长43.7米、宽4.2米、厚0.15米；
村道五水泥硬化长68米、宽4.2米、厚0.15米。
</t>
  </si>
  <si>
    <r>
      <rPr>
        <sz val="12"/>
        <rFont val="仿宋_GB2312"/>
        <charset val="134"/>
      </rPr>
      <t>1.巷道新铺青石板（长304米、宽1米共304平方米，青石板规格长1米、宽0.5米、厚0.05米）；
2.巷道新铺吸水砖（巷道长304米、均宽1米共304平方米；）
3.新建污水管3处（第一处管直径0.3米、管长68米；第二处管直径0.3米、管长90米，第三处管直径0.3米、管长81）；
4.拆除混凝土路面235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；
5.村道水泥硬化长68米，宽3.45米，厚0.18米。</t>
    </r>
  </si>
  <si>
    <t xml:space="preserve">
照明设施50盏（6米太阳能立杆17盏，挂壁照明设施33盏）。</t>
  </si>
  <si>
    <r>
      <rPr>
        <sz val="12"/>
        <rFont val="仿宋_GB2312"/>
        <charset val="134"/>
      </rPr>
      <t>1、石磅长177米、均宽1米、均高2米；2、道路改造120米、均宽1米、均厚0.12米；3、</t>
    </r>
    <r>
      <rPr>
        <sz val="12"/>
        <color rgb="FFFF0000"/>
        <rFont val="仿宋_GB2312"/>
        <charset val="134"/>
      </rPr>
      <t>沙洲</t>
    </r>
    <r>
      <rPr>
        <sz val="12"/>
        <rFont val="仿宋_GB2312"/>
        <charset val="134"/>
      </rPr>
      <t>清理整治1800平方米。</t>
    </r>
  </si>
  <si>
    <r>
      <rPr>
        <sz val="12"/>
        <rFont val="仿宋_GB2312"/>
        <charset val="134"/>
      </rPr>
      <t>1、整治菜园石磅622.4米；2、村庄整治9处空地；</t>
    </r>
    <r>
      <rPr>
        <sz val="12"/>
        <color rgb="FFFF0000"/>
        <rFont val="仿宋_GB2312"/>
        <charset val="134"/>
      </rPr>
      <t>改造维修危旧房1栋（洙村桥头）</t>
    </r>
    <r>
      <rPr>
        <sz val="12"/>
        <rFont val="仿宋_GB2312"/>
        <charset val="134"/>
      </rPr>
      <t>；3、石碣脚踏石80个。</t>
    </r>
  </si>
  <si>
    <t>37亩梨园割草、施肥、翻耕、打药。</t>
  </si>
  <si>
    <t>振兴厂房建设长20米、均宽10米、均高4米。（另外基脚建设、卫生间建设、室外水泥地硬化175平方米）。（注，该项目水、电、路等基础设施和设备自行配套，建设内容完成即可投入使用）</t>
  </si>
  <si>
    <r>
      <rPr>
        <sz val="12"/>
        <color theme="1"/>
        <rFont val="仿宋_GB2312"/>
        <charset val="134"/>
      </rPr>
      <t>1、石磅长70米，均宽0.8米，均高2米；</t>
    </r>
    <r>
      <rPr>
        <sz val="12"/>
        <color rgb="FFFF0000"/>
        <rFont val="仿宋_GB2312"/>
        <charset val="134"/>
      </rPr>
      <t>2、石磅长20米，均宽0.8米，均高3米；</t>
    </r>
    <r>
      <rPr>
        <sz val="12"/>
        <color theme="1"/>
        <rFont val="仿宋_GB2312"/>
        <charset val="134"/>
      </rPr>
      <t>、3、村庄整治400平方米；4、道路改造120米、均宽1米、均厚0.12米。</t>
    </r>
  </si>
  <si>
    <t>1、挡土墙长120米、均宽0.6米、均高2米；2、沙洲清理、平整1500平方米；3、游步道建设120米、宽1.8米、厚0.03；4、铺草皮；5、种植果树8颗。</t>
  </si>
  <si>
    <t>1、拆除危旧房4栋；拆除围墙40米；2、石磅长10米、均高2.5米、均宽0.8米；3、菜园石磅50米；4、整治鸡棚9个（韩得金户、韩林旺户、韩旺培户、王文奎户、韩发兴户、韩庆红户、王文宝户、李淦彬、程林珠户）；5、（韩得金户）墙面整治40平方米；6、路面硬化50平方米。</t>
  </si>
  <si>
    <t>源溪组</t>
  </si>
  <si>
    <t>沿河浆砌石磅建设</t>
  </si>
  <si>
    <t>长260米、均宽1.3米、均高2.5米。</t>
  </si>
  <si>
    <t>1、新建村内排水沟长445米、均宽0.3米、均深0.3米、浇筑沟壁厚0.15米；2、水泥路面破除445米。</t>
  </si>
  <si>
    <t>坞头组环境整治</t>
  </si>
  <si>
    <r>
      <rPr>
        <sz val="12"/>
        <color rgb="FFFF0000"/>
        <rFont val="仿宋_GB2312"/>
        <charset val="134"/>
      </rPr>
      <t>安全设施</t>
    </r>
    <r>
      <rPr>
        <sz val="12"/>
        <rFont val="仿宋_GB2312"/>
        <charset val="134"/>
      </rPr>
      <t>2处共72米；青石洗衣板35平方米。</t>
    </r>
  </si>
  <si>
    <t>王家墩村股份经济合作社</t>
  </si>
  <si>
    <t>石磅长45米，均宽1.2米，均高2.5米；挡水坝长13米，宽0.6米，高0.8米，坝体斜面硬化总面积140平方米。</t>
  </si>
  <si>
    <r>
      <rPr>
        <sz val="12"/>
        <rFont val="仿宋_GB2312"/>
        <charset val="134"/>
      </rPr>
      <t>破除清理水泥路面400</t>
    </r>
    <r>
      <rPr>
        <sz val="12"/>
        <rFont val="宋体"/>
        <charset val="134"/>
      </rPr>
      <t>㎡</t>
    </r>
    <r>
      <rPr>
        <sz val="12"/>
        <rFont val="仿宋_GB2312"/>
        <charset val="134"/>
      </rPr>
      <t>，硬化长100米，均宽4米，均厚0.18米。</t>
    </r>
  </si>
  <si>
    <t>水泥路硬化及公共照明设施</t>
  </si>
  <si>
    <t>1、硬化长220米，均宽4米，均厚0.18米。2、太阳能立杆照明设施11盏，太阳能挂墙照明设施52盏。</t>
  </si>
  <si>
    <r>
      <rPr>
        <sz val="12"/>
        <color rgb="FFFF0000"/>
        <rFont val="仿宋_GB2312"/>
        <charset val="134"/>
      </rPr>
      <t>村内石塝</t>
    </r>
    <r>
      <rPr>
        <sz val="12"/>
        <color theme="1"/>
        <rFont val="仿宋_GB2312"/>
        <charset val="134"/>
      </rPr>
      <t>长60米，青石板铺设300平方米，场地硬化200平方米，吸水砖200平方米。</t>
    </r>
  </si>
  <si>
    <t>一期茶园抚育50亩，二期抚育55亩。</t>
  </si>
  <si>
    <t>1、蓄水池2座：长4米、均宽3米、均高2.8米；2、引水池2座：长1米、均宽1米、均高1米；3、滤水池2座：长1米、均宽1米、均高1米；4、水表40个；5、总管2500米；6、分管3000米。</t>
  </si>
  <si>
    <t>振兴厂房建设900平方米。（注，该项目水、电、路等基础设施和设备自行配套，建设内容完成即可投入使用）</t>
  </si>
  <si>
    <t>王家坦：蓄水池20吨，总水管1500米，分水管600米，水表水龙头28户；岭底：新挖水井2*10M，总水管600米，分水管400米，蓄水池20吨，水表水龙头32户，水泵2台，电线300米，立杆3根。</t>
  </si>
  <si>
    <t>50盏立杆式照明设施，20盏壁挂式照明设施。</t>
  </si>
  <si>
    <t>蓄水池一座1米*2米*2米，60水管300米，40水管2500米。</t>
  </si>
  <si>
    <t>涵洞建设长13米、均宽3米、均厚0.25米。</t>
  </si>
  <si>
    <t>70亩白茶产业项目的肥料、补苗和人工养护费用。</t>
  </si>
  <si>
    <t>张村香榧基地道路改造</t>
  </si>
  <si>
    <t>1.香榧基地道路平整1公里；2.铺设石子1公里；3.铺水管15米。</t>
  </si>
  <si>
    <t>1村内道路及晒谷场铺沥青混凝士，其中道路长360米，均宽3.55米，厚0.06米)，合计1820平方米。 2.主干道铺设青石板、卵石，其中青石板《90*60，厚度5m（长175米，宽1.8米)合计480平方米，3.巷道铺设青石板、卵石，其中青石板(60*30，厚度3cm）(长485米，宽1.2米)合计750平方米，4.新建排水沟2处（断面现浇长80米，宽0.4米，高0.4米)。</t>
  </si>
  <si>
    <t>石硖</t>
  </si>
  <si>
    <t>1、巷道铺设青石板（30*60，厚度3cm)约1325平方米。</t>
  </si>
  <si>
    <t>新增未看</t>
  </si>
  <si>
    <r>
      <rPr>
        <sz val="12"/>
        <rFont val="仿宋_GB2312"/>
        <charset val="134"/>
      </rPr>
      <t>1.铺设透水混凝土600平方米；2.铺设青石板（80*30，厚度5cm)约20平方米；3.路面硬化240平方米；</t>
    </r>
    <r>
      <rPr>
        <sz val="12"/>
        <color rgb="FFFF0000"/>
        <rFont val="仿宋_GB2312"/>
        <charset val="134"/>
      </rPr>
      <t>4.新建石磅浆砌块2处石68.8立方米①长15米高0.8米②长100米高0.6米。</t>
    </r>
  </si>
  <si>
    <t>新建石磅长500米均高1.6米；进村路口铺设60*90青石板约500平方米（长500米、宽1.8米、深0.3米）；道路硬化约150平方米。</t>
  </si>
  <si>
    <t>1.沥青路长约928米，均宽3.5米，共约3250平方米；2.主巷道硬化长40米，宽4米，共160平方米。</t>
  </si>
  <si>
    <t>1.铺设青石板（30*60，厚度3cm)约1500平方米（从生良到善桂家长82米宽1.3米共106.6平方；从新曦家到下港长97米宽1.1米共106.7平方米；从河清到庆华长128米宽1.5米共192平方米；从年凤到下店亭到路口长119米宽1.5米共178.5平方米；从全爱到眉全老屋长143米宽1.8米共257.4平方米；从申来到秋旺家长115米宽2米共230平方米；从细泉到镇平家长75米，宽1.5米共112.5平方米；从旺元厨房到李秋剩家长91米，宽1.5米共136.5平方米；从剑洪到摇全长46米宽1.5米共69平方米，从新财老屋到油榨油厂长47米，宽2.3米共108平方米）。</t>
  </si>
  <si>
    <t>照明设施55盏（太阳能立杆25盏、太阳能挂壁30盏）。</t>
  </si>
  <si>
    <r>
      <rPr>
        <sz val="10"/>
        <rFont val="仿宋_GB2312"/>
        <charset val="134"/>
      </rPr>
      <t>磻坑、</t>
    </r>
    <r>
      <rPr>
        <sz val="10"/>
        <color rgb="FFFF0000"/>
        <rFont val="仿宋_GB2312"/>
        <charset val="134"/>
      </rPr>
      <t>冷水亭</t>
    </r>
  </si>
  <si>
    <t>1.道路硬化200平方米（长75 米、宽2.7 米、0.1米)2.铺设青石板(80*40,厚度5em）550平方米（巷道长279米均宽 2 米）卵石护路硬化（长178米，均宽1米)3.新建石磅2处浆砌块石325立方米①长26米高2米②冷水亭石塝长65米高3.5米。</t>
  </si>
  <si>
    <t>1.新建晒谷场477平方米（长136.3米、宽3.5米）2.新建洗衣棚47平方米（长13.5米、宽3.5米）3.照明设施13盏（太阳能立杆13盏）4.新建游步道130平方米（长65米、宽2米）5.新建石磅14立方米（长15米、高1.3米、宽0.7米）。</t>
  </si>
  <si>
    <t>道路硬化822平方米（长235米、宽3.5米）。</t>
  </si>
  <si>
    <t>1.茗坦村新建石磅长25米，均宽1.5米，均高4米；2.安装照明设施35盏（牌楼底20盏，邦彦坑15盏，均安装6米太阳能立杆照明设施）；3.牌楼底村道安全设施3段，共计200米；4.砚山新铺青石板240平方米。</t>
  </si>
  <si>
    <r>
      <rPr>
        <sz val="12"/>
        <color theme="1"/>
        <rFont val="仿宋_GB2312"/>
        <charset val="134"/>
      </rPr>
      <t>1.龙尾沥青路面铺设1200平方，；2.汪潭铺设青石板288平方米；</t>
    </r>
    <r>
      <rPr>
        <sz val="12"/>
        <color rgb="FFFF0000"/>
        <rFont val="仿宋_GB2312"/>
        <charset val="134"/>
      </rPr>
      <t>3.龙尾铺设青石板330平方米。</t>
    </r>
  </si>
  <si>
    <t>晒谷场改造</t>
  </si>
  <si>
    <t xml:space="preserve">1.外岭沥青铺设474平米；
2.里岭沥青铺设1370平米。
</t>
  </si>
  <si>
    <r>
      <rPr>
        <sz val="12"/>
        <color rgb="FFFF0000"/>
        <rFont val="仿宋_GB2312"/>
        <charset val="134"/>
      </rPr>
      <t>1、8个自然村公共照明设施222盏</t>
    </r>
    <r>
      <rPr>
        <sz val="12"/>
        <color theme="1"/>
        <rFont val="仿宋_GB2312"/>
        <charset val="134"/>
      </rPr>
      <t>（太阳能立杆高6米</t>
    </r>
    <r>
      <rPr>
        <sz val="12"/>
        <color rgb="FFFF0000"/>
        <rFont val="仿宋_GB2312"/>
        <charset val="134"/>
      </rPr>
      <t>86</t>
    </r>
    <r>
      <rPr>
        <sz val="12"/>
        <color theme="1"/>
        <rFont val="仿宋_GB2312"/>
        <charset val="134"/>
      </rPr>
      <t>盏，太阳能挂壁</t>
    </r>
    <r>
      <rPr>
        <sz val="12"/>
        <color rgb="FFFF0000"/>
        <rFont val="仿宋_GB2312"/>
        <charset val="134"/>
      </rPr>
      <t>136</t>
    </r>
    <r>
      <rPr>
        <sz val="12"/>
        <color theme="1"/>
        <rFont val="仿宋_GB2312"/>
        <charset val="134"/>
      </rPr>
      <t>盏）；2.东岸村村道铺设石板路322平方米；</t>
    </r>
    <r>
      <rPr>
        <sz val="12"/>
        <color rgb="FFFF0000"/>
        <rFont val="仿宋_GB2312"/>
        <charset val="134"/>
      </rPr>
      <t>3.东岸组拆除危旧房3栋</t>
    </r>
    <r>
      <rPr>
        <sz val="12"/>
        <color theme="1"/>
        <rFont val="仿宋_GB2312"/>
        <charset val="134"/>
      </rPr>
      <t>。</t>
    </r>
  </si>
  <si>
    <r>
      <rPr>
        <sz val="12"/>
        <color theme="1"/>
        <rFont val="仿宋_GB2312"/>
        <charset val="134"/>
      </rPr>
      <t>1.村道石板路修整，长338</t>
    </r>
    <r>
      <rPr>
        <sz val="12"/>
        <rFont val="仿宋_GB2312"/>
        <charset val="134"/>
      </rPr>
      <t>米、均宽1.3米；2.村道铺设青石板路 111 平方米，3.拆除废棚、旱厕26处，4.建造晒谷场一座135平方米。</t>
    </r>
  </si>
  <si>
    <t>里岭村庄环境整治</t>
  </si>
  <si>
    <t>1.里岭村道铺设青石板共计650平方米；2.铺设卵石护边505平方米；3维修道路74平方米；4修复古井一座；5.浆砌挡墙206立方米；6.场地平整100平方米7.拆棚4个。</t>
  </si>
  <si>
    <r>
      <rPr>
        <sz val="12"/>
        <color theme="1"/>
        <rFont val="仿宋_GB2312"/>
        <charset val="134"/>
      </rPr>
      <t>1.巷道新铺青石板667平方米；2.水泥硬化青石板护边长556米、均宽0.6米；3.村道水泥硬化长177米、均宽1.5米、均厚0.15米（含路面清理）；4.拆危旧房4幢及整治，</t>
    </r>
    <r>
      <rPr>
        <sz val="12"/>
        <color rgb="FFFF0000"/>
        <rFont val="仿宋_GB2312"/>
        <charset val="134"/>
      </rPr>
      <t>5.城口改建厕所一座40平方米。</t>
    </r>
  </si>
  <si>
    <t>龙池汰村、远坑</t>
  </si>
  <si>
    <r>
      <rPr>
        <sz val="12"/>
        <color theme="1"/>
        <rFont val="仿宋_GB2312"/>
        <charset val="134"/>
      </rPr>
      <t>1.</t>
    </r>
    <r>
      <rPr>
        <sz val="12"/>
        <color rgb="FFFF0000"/>
        <rFont val="仿宋_GB2312"/>
        <charset val="134"/>
      </rPr>
      <t>新建村内排水沟长37米</t>
    </r>
    <r>
      <rPr>
        <sz val="12"/>
        <color theme="1"/>
        <rFont val="仿宋_GB2312"/>
        <charset val="134"/>
      </rPr>
      <t>，均宽0.4米,均高0.25米；2.铺设石板路约180平方米；3.地面硬化100平方米；4.</t>
    </r>
    <r>
      <rPr>
        <sz val="12"/>
        <color rgb="FFFF0000"/>
        <rFont val="仿宋_GB2312"/>
        <charset val="134"/>
      </rPr>
      <t>新建下水沟长25米</t>
    </r>
    <r>
      <rPr>
        <sz val="12"/>
        <color theme="1"/>
        <rFont val="仿宋_GB2312"/>
        <charset val="134"/>
      </rPr>
      <t>，</t>
    </r>
    <r>
      <rPr>
        <sz val="12"/>
        <color rgb="FFFF0000"/>
        <rFont val="仿宋_GB2312"/>
        <charset val="134"/>
      </rPr>
      <t>均宽0.2米，高0.2米</t>
    </r>
    <r>
      <rPr>
        <sz val="12"/>
        <color theme="1"/>
        <rFont val="仿宋_GB2312"/>
        <charset val="134"/>
      </rPr>
      <t>；5.污水处理2处。</t>
    </r>
  </si>
  <si>
    <t>2024年巩固拓展脱贫攻坚成果和乡村振兴年度项目库</t>
  </si>
  <si>
    <t>项目计划时限</t>
  </si>
  <si>
    <r>
      <rPr>
        <b/>
        <sz val="10"/>
        <rFont val="宋体"/>
        <charset val="134"/>
      </rPr>
      <t>建设性质</t>
    </r>
    <r>
      <rPr>
        <b/>
        <sz val="6"/>
        <rFont val="宋体"/>
        <charset val="134"/>
      </rPr>
      <t>(新建、改建、续建）</t>
    </r>
  </si>
  <si>
    <t>建设任务（建设内容）</t>
  </si>
  <si>
    <t>群众参与和增收机制</t>
  </si>
  <si>
    <t>绩效目标        （产出+效益+满意度）</t>
  </si>
  <si>
    <t>合            计</t>
  </si>
  <si>
    <t>大鄣山</t>
  </si>
  <si>
    <t>2024.11.30</t>
  </si>
  <si>
    <r>
      <rPr>
        <sz val="9"/>
        <rFont val="仿宋_GB2312"/>
        <charset val="134"/>
      </rPr>
      <t>通过自主经营的方式，新建加工厂房1818.04平方米、冷库196.8平方米、附属用房232.9平方米。租赁</t>
    </r>
    <r>
      <rPr>
        <sz val="9"/>
        <color rgb="FFFF0000"/>
        <rFont val="仿宋_GB2312"/>
        <charset val="134"/>
      </rPr>
      <t>15</t>
    </r>
    <r>
      <rPr>
        <sz val="9"/>
        <rFont val="仿宋_GB2312"/>
        <charset val="134"/>
      </rPr>
      <t>户土地，可增加村集体经济</t>
    </r>
    <r>
      <rPr>
        <sz val="9"/>
        <color rgb="FFFF0000"/>
        <rFont val="仿宋_GB2312"/>
        <charset val="134"/>
      </rPr>
      <t>391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374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10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1000</t>
    </r>
    <r>
      <rPr>
        <sz val="9"/>
        <rFont val="仿宋_GB2312"/>
        <charset val="134"/>
      </rPr>
      <t>元/户/年，巩固脱贫成效，群众满意度力达100%。</t>
    </r>
  </si>
  <si>
    <t>戴村</t>
  </si>
  <si>
    <t>1513平方米沥青路面，人工增高井深与地面平行，以及对破损井盖修复；新建排水沟长100米、深0.3米、宽0.3米；水沟盖板长100米。</t>
  </si>
  <si>
    <t>增加务工机会，提升人居生活环境，改善居住条件，方便群众生产生活。</t>
  </si>
  <si>
    <t>铺设1513平方米沥青路面，人工增高井深与地面平行，以及对破损井盖修复；新建排水沟长100米、深0.3米、宽0.3米；水沟盖板长100米。改善人居生活条件，196户戴村村民受益。提升群众满意度，方便生产生活。</t>
  </si>
  <si>
    <t>新铺吸水砖长20米宽5米共计100平方米；新建人行桥3(长4.5米宽2.5米高约3米、长4.5米宽2.5米高约3米、长11米宽3米高约3米）；太阳能公共照明设施50盏；拆除危旧房3栋、维修危旧房1栋共计50平方米。</t>
  </si>
  <si>
    <t>铺吸水砖长20米宽5米共计100平方米；新建人行桥3座，安装50盏公共照明设施。提高群众满意度，方便群众解决日常稻谷及各类农作物的晾晒问题，方便群众出行，196户戴村村民受益。</t>
  </si>
  <si>
    <t>铺设φ32自来水水管长1000米；新建30吨不锈钢蓄水池1座；新安装水表150个；重建水塘1座长10米、宽10米，清除淤泥2立方。</t>
  </si>
  <si>
    <t>增加务工机会，提升人居生活环境，保障群众饮水安全，改善居住条件，方便群众生产生活。</t>
  </si>
  <si>
    <t>铺设自来水水管长1000米；新建30吨不锈钢蓄水池1座；新安装水表150个；重建水塘1座长10米、宽10米，清除淤泥2立方。优化饮水管道建设，解决群众旱季用水难问题，196户受益，提高群众满意度</t>
  </si>
  <si>
    <t>排水沟水泥打底3处共计长2100米、均宽2米、均高2.5米、底厚0.1米；河道清淤长2100米、均宽2米、深0.4米。</t>
  </si>
  <si>
    <t>排水沟水泥打底3处共计长2100米，河道清淤长2100米。消除安全隐患，方便群众出行，美化村庄环境，196户受益，提升群众满意度</t>
  </si>
  <si>
    <t>维修村集体房屋一幢长30米、宽10米，用于出租做民宿，包括屋顶、墙面、地面、楼梯、卫生间，具体已预算为准（注，该项目水、电、路等基础设施和设备自行配套，建设内容完成即可投入使用）。</t>
  </si>
  <si>
    <r>
      <rPr>
        <sz val="9"/>
        <rFont val="仿宋_GB2312"/>
        <charset val="134"/>
      </rPr>
      <t>通过租赁的方式，修村集体房屋一幢长30米、宽10米，用于出租做民宿，租赁</t>
    </r>
    <r>
      <rPr>
        <sz val="9"/>
        <color rgb="FFFF0000"/>
        <rFont val="仿宋_GB2312"/>
        <charset val="134"/>
      </rPr>
      <t>2</t>
    </r>
    <r>
      <rPr>
        <sz val="9"/>
        <rFont val="仿宋_GB2312"/>
        <charset val="134"/>
      </rPr>
      <t>户土地），可增加村集体经济</t>
    </r>
    <r>
      <rPr>
        <sz val="9"/>
        <color rgb="FFFF0000"/>
        <rFont val="仿宋_GB2312"/>
        <charset val="134"/>
      </rPr>
      <t>25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14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2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 xml:space="preserve">500 </t>
    </r>
    <r>
      <rPr>
        <sz val="9"/>
        <rFont val="仿宋_GB2312"/>
        <charset val="134"/>
      </rPr>
      <t>元/户/年，巩固脱贫成效，群众满意度力达100%。</t>
    </r>
  </si>
  <si>
    <t>晒谷场长70米、宽20米共计约1500平方米。</t>
  </si>
  <si>
    <t>晒谷场硬化1500平方米。改善人居生活条件，提升群众满意度，方便生产生活，196户受益。</t>
  </si>
  <si>
    <t>程村</t>
  </si>
  <si>
    <t>1500m新村弱电改造，改善人居生活条件，提升群众满意度，方便生产生活整村313户受益。</t>
  </si>
  <si>
    <t>1.新村的排水沟80米破碎挖土方；2.钢筋加固涵洞80米；3.恢复混泥土路2m×20cm×80m；4.村内水沟扩容20m,包括开挖、浇灌，青石板铺垫长185m宽1.5m厚5cm。</t>
  </si>
  <si>
    <t>1.新村的排水沟80米破碎挖土方；2.钢筋加固涵洞80米，3.混泥土2米×50cm×170；改善人居生活条件，提升群众满意度，方便生产生活，整村313户受益。</t>
  </si>
  <si>
    <t>钟锅场地硬化及安全设施项目</t>
  </si>
  <si>
    <t>1.场地硬化63平方米（长7m宽9m）；  2.场地硬化49平（长7m宽7m）；  3.安全设施640m。</t>
  </si>
  <si>
    <t>1.观景平台63平，长7m，宽9m;2.观景平台49平，长7m,宽7m;3.护栏50m 仿古树纹栏杆,为群众游览提供便利，保障群众出行安全整村，313户受益。</t>
  </si>
  <si>
    <r>
      <rPr>
        <sz val="9"/>
        <rFont val="仿宋_GB2312"/>
        <charset val="134"/>
      </rPr>
      <t>通过自主经营的方式，15亩猕猴桃果园进行除草、施肥、喷洒农药，租赁</t>
    </r>
    <r>
      <rPr>
        <sz val="9"/>
        <color rgb="FFFF0000"/>
        <rFont val="仿宋_GB2312"/>
        <charset val="134"/>
      </rPr>
      <t>1</t>
    </r>
    <r>
      <rPr>
        <sz val="9"/>
        <rFont val="仿宋_GB2312"/>
        <charset val="134"/>
      </rPr>
      <t>户土地（山林），可增加村集体经济</t>
    </r>
    <r>
      <rPr>
        <sz val="9"/>
        <color rgb="FFFF0000"/>
        <rFont val="仿宋_GB2312"/>
        <charset val="134"/>
      </rPr>
      <t>0.8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多少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1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 xml:space="preserve">500 </t>
    </r>
    <r>
      <rPr>
        <sz val="9"/>
        <rFont val="仿宋_GB2312"/>
        <charset val="134"/>
      </rPr>
      <t>元/户/年，巩固脱贫成效，群众满意度力达100%。</t>
    </r>
  </si>
  <si>
    <t>西山</t>
  </si>
  <si>
    <t>1.牛头山排水沟长100米高1.2米宽0.6米； 2.牛头山排水沟长100米高0.8米宽0.2米、石磅30立方米；3.石门排水沟长33米高0.2米； 4. 田垅排水沟长22米高2.5米宽0.8米； 5.硬化晒谷场长22米宽4米厚0.2米 （钢筋混凝结构）。</t>
  </si>
  <si>
    <t>1.提升西山村基础设施建设，改善牛头山组、石门组排水不良状况，提升村民的生活质量和保障村民房屋安全。
2.解决田垅村因水毁导致排水渠倒塌堵塞，毁坏农田的排水设施，改建晒谷场，方便农户生活生产迫切需求，方便村民晒农作物，提升群众生活品质，增加满意度。整村310户受益。</t>
  </si>
  <si>
    <t>1.重建蓄水池1座6吨； 2.安装φ32水管200米、φ25水管3000米；   3.新建水池2座、φ50水管600米。</t>
  </si>
  <si>
    <t>1.解决外汰组枯水期水源缺水水源不足问题，保障群众饮水安全。2.新建消防水池不仅有利于解决西山新村等周围片区的火灾防控问题，还可以在枯水期解决群众生产生活用水问题，提升群众生活质量，提高群众满意度。整村310户受益。</t>
  </si>
  <si>
    <t>西山村厂房</t>
  </si>
  <si>
    <t>新建砖混结构厂房350平方，周边硬化200平方米（注，该项目水、电、路等基础设施和设备自行配套，建设内容完成即可投入使用）。</t>
  </si>
  <si>
    <r>
      <rPr>
        <sz val="9"/>
        <rFont val="仿宋_GB2312"/>
        <charset val="134"/>
      </rPr>
      <t>通过租赁的方式，新建砖混结构厂房350平方，周边硬化200平方米），租赁</t>
    </r>
    <r>
      <rPr>
        <sz val="9"/>
        <color rgb="FFFF0000"/>
        <rFont val="仿宋_GB2312"/>
        <charset val="134"/>
      </rPr>
      <t>3</t>
    </r>
    <r>
      <rPr>
        <sz val="9"/>
        <rFont val="仿宋_GB2312"/>
        <charset val="134"/>
      </rPr>
      <t>户土地，可增加村集体经济</t>
    </r>
    <r>
      <rPr>
        <sz val="9"/>
        <color rgb="FFFF0000"/>
        <rFont val="仿宋_GB2312"/>
        <charset val="134"/>
      </rPr>
      <t>64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24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1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 xml:space="preserve">1000 </t>
    </r>
    <r>
      <rPr>
        <sz val="9"/>
        <rFont val="仿宋_GB2312"/>
        <charset val="134"/>
      </rPr>
      <t>元/户/年，巩固脱贫成效，群众满意度力达100%。</t>
    </r>
  </si>
  <si>
    <t>铺青石板（30cm*60cm*3cm）1000平方米；太阳能公共照明设施30盏；长32米*宽1.2米*高4米石磅；铺设自来φ50水管600米。</t>
  </si>
  <si>
    <t>铺青石板1000平方米；太阳能公共照明设施30盏；长32米*宽1.2米*高4米石磅；铺设自来φ50水管600米。提升人居生活环境，改善居住条件，方便群众生产生活，提高群众满意度。整村58户受益。</t>
  </si>
  <si>
    <t>铺石板（30cm*60cm*3cm）1000平方米、太阳能公共照明设施、路面硬化300平方米。</t>
  </si>
  <si>
    <t>铺石板1000平方米、太阳能公共照明设施、路面硬化300平方米。提升人居生活环境，改善居住条件，方便群众生产生活，提高群众满意度。整村44户受益。</t>
  </si>
  <si>
    <t>和村组村道新铺青石板（长0.6米宽 0.3米厚0.03米）长250米宽2米计500平方米；新建排水涵洞5处（洞长7米洞宽1.2米洞高1米管长1米）。</t>
  </si>
  <si>
    <t>和村组村道新铺青石板长250米宽2米计500平方米；新建排水涵洞5处。提升人居生活环境，改善居住条件，方便群众生产生活，提高群众满意度。整村44户受益。</t>
  </si>
  <si>
    <r>
      <rPr>
        <sz val="9"/>
        <rFont val="仿宋_GB2312"/>
        <charset val="134"/>
      </rPr>
      <t>通过自主经营的方式，茶园幼苗抚育60亩，流转</t>
    </r>
    <r>
      <rPr>
        <sz val="9"/>
        <color rgb="FFFF0000"/>
        <rFont val="仿宋_GB2312"/>
        <charset val="134"/>
      </rPr>
      <t>18</t>
    </r>
    <r>
      <rPr>
        <sz val="9"/>
        <rFont val="仿宋_GB2312"/>
        <charset val="134"/>
      </rPr>
      <t>户山林，可增加村集体经济</t>
    </r>
    <r>
      <rPr>
        <sz val="9"/>
        <color rgb="FFFF0000"/>
        <rFont val="仿宋_GB2312"/>
        <charset val="134"/>
      </rPr>
      <t>3.5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15</t>
    </r>
    <r>
      <rPr>
        <sz val="9"/>
        <rFont val="仿宋_GB2312"/>
        <charset val="134"/>
      </rPr>
      <t>户脱贫户、监测对象进行产业利益连接分红机制方式；能提供脱贫户、监测对象就业岗位1个，提高脱贫户、监测对象利益增收</t>
    </r>
    <r>
      <rPr>
        <sz val="9"/>
        <color rgb="FFFF0000"/>
        <rFont val="仿宋_GB2312"/>
        <charset val="134"/>
      </rPr>
      <t>500</t>
    </r>
    <r>
      <rPr>
        <sz val="9"/>
        <rFont val="仿宋_GB2312"/>
        <charset val="134"/>
      </rPr>
      <t>元/户/年，巩固脱贫成效，群众满意度力达100%。</t>
    </r>
  </si>
  <si>
    <r>
      <rPr>
        <sz val="9"/>
        <rFont val="仿宋_GB2312"/>
        <charset val="134"/>
      </rPr>
      <t>莒</t>
    </r>
    <r>
      <rPr>
        <sz val="9"/>
        <rFont val="宋体"/>
        <charset val="134"/>
      </rPr>
      <t>莙</t>
    </r>
  </si>
  <si>
    <r>
      <rPr>
        <sz val="9"/>
        <rFont val="仿宋_GB2312"/>
        <charset val="134"/>
      </rPr>
      <t>莒</t>
    </r>
    <r>
      <rPr>
        <sz val="9"/>
        <rFont val="宋体"/>
        <charset val="134"/>
      </rPr>
      <t>莙</t>
    </r>
    <r>
      <rPr>
        <sz val="9"/>
        <rFont val="仿宋_GB2312"/>
        <charset val="134"/>
      </rPr>
      <t>村</t>
    </r>
  </si>
  <si>
    <r>
      <rPr>
        <sz val="9"/>
        <rFont val="仿宋_GB2312"/>
        <charset val="134"/>
      </rPr>
      <t>中国红色名村莒</t>
    </r>
    <r>
      <rPr>
        <sz val="9"/>
        <rFont val="宋体"/>
        <charset val="134"/>
      </rPr>
      <t>莙</t>
    </r>
    <r>
      <rPr>
        <sz val="9"/>
        <rFont val="仿宋_GB2312"/>
        <charset val="134"/>
      </rPr>
      <t>纪念馆旅游公厕</t>
    </r>
  </si>
  <si>
    <t>建设旅游公厕40平方米。</t>
  </si>
  <si>
    <t>建设中国红色名村莒莙纪念馆旅游公厕，方便来中国红色名村莒莙纪念馆参观学习的游客，提高群众满意度。整村11户受益。</t>
  </si>
  <si>
    <t>通源</t>
  </si>
  <si>
    <t>新建村自来水水管600米，蓄水池一座30吨，洞内人工挖淤泥砂（深度1m内），人工运淤泥，流砂运距300m内，人工电钻碎石。</t>
  </si>
  <si>
    <t>1，村自来水管道600米，30吨蓄水池1座。2.洞内泥砂清淤，改善群众生活用水，保障群众饮水安全，提升群众生活质量，提高群众满意度。</t>
  </si>
  <si>
    <t>1.桥长跨度22米桥宽0.9米桥高2米；   2.桥长跨度19米桥宽0.9米桥高3米；    3.太阳能立杆20盏、太阳能挂壁50盏；   4.蓄水池长5米宽5米高4米。</t>
  </si>
  <si>
    <t>1.桥长跨度22米桥宽0.9米桥高2米；2.桥长跨度19米桥宽0.9米桥高3米；    3.太阳能立杆20盏、太阳能挂壁50盏；4.蓄水池长5米宽5米高4米。提升人居生活环境，改善居住条件，方便群众生产生活，提高群众满意度。整村80户受益。</t>
  </si>
  <si>
    <t>不锈钢水池60吨、水塔地基硬化、引水管(PE63)1500m、引水管（PE75）1800m、水管（PE63）1000m、水泥路面挖沟回填硬化。改善群众生活用水，保障群众饮水安全，提升群众生活质量，提高群众满意度。整村165户受益。</t>
  </si>
  <si>
    <t>水岚</t>
  </si>
  <si>
    <t>水岚村汇车道</t>
  </si>
  <si>
    <t>新建汇车道20处，每处长7米宽1.5米厚0.1米。</t>
  </si>
  <si>
    <t>新建会车道20处，使用年限≥15年，为后续通村镇公交创造机会，便利村民出行，同时保障村民出行安全，积极融入县全域旅游，提升村民出行安全舒适度，整村217户受益。</t>
  </si>
  <si>
    <t>古坦</t>
  </si>
  <si>
    <t>1.青石板（60cm*90cm*3cm、30cm*60cm*2.2cm）、麻石铺设巷道610米（长260m*宽1.8m、长180m*宽1.5m、长170m*1.2Om）；  2.废弃房屋地基平整6处。</t>
  </si>
  <si>
    <t>1.青石板、麻石铺设巷道610米  2.废弃房屋地基平整6处。提升人居生活环境，改善居住条件，方便群众生产生活，提高群众满意度。整村175户受益。</t>
  </si>
  <si>
    <t>车田</t>
  </si>
  <si>
    <t>新建拦水坝长18米宽0.7米高1米；更换PEφ75水管4000米；新建蓄水池2个（60吨一个、10吨一个）；新建过滤池1个。</t>
  </si>
  <si>
    <t>新建拦水坝长18米宽0.7米高1米；更换PEφ75水管4000米；新建蓄水池2个（60吨一个、10吨一个）；新建过滤池1个。改善群众生活用水，保障群众饮水安全，提升群众生活质量，提高群众满意度。整村243户受益。</t>
  </si>
  <si>
    <t>白石源</t>
  </si>
  <si>
    <t>白石源村白坞组公共照明设施</t>
  </si>
  <si>
    <t>照明设施70盏（太阳能立杆25盏、太阳能挂壁5盏、立杆35盏、挂壁5盏，立杆高度8米）。</t>
  </si>
  <si>
    <t>安装照明设施70盏。提升人居生活环境，改善居住条件，方便群众生产生活，提高群众满意度。整村186户受益。</t>
  </si>
  <si>
    <t>村道水泥硬化长100米宽6.5米厚0.18米；新建石磅长50米高4米厚0.8米。</t>
  </si>
  <si>
    <t>村道水泥硬化长100米宽6.5米厚0.18米；新建石磅长50米高4米厚0.8米。提升人居生活环境，改善居住条件，方便群众生产生活，提高群众满意度。整村68户受益。</t>
  </si>
  <si>
    <t>段莘</t>
  </si>
  <si>
    <t>1.修建水沟共444米（20cm*20cm*60m、30cm*30cm*240m、90cm*70cm*20m、40cm*50cm*100m、70cm*40cm*24m);2.村内巷道铺石板路710平方米（青石板规格长90cm、宽60cm、厚4cm）；3.清理王家村水井长4m*宽2m*高1.3m、清淤泥、重填红土方2立方；4.王家王帮容家门口新加水沟长100米宽20cm深15cm。</t>
  </si>
  <si>
    <t>段莘乡政府</t>
  </si>
  <si>
    <t>1.修建水沟共444米;2.铺设村内巷道铺石板路710平方米；3.清理王家村水井；4.新加水沟长100米。村民居住通行环境得到改善，村民满意度100%。解决64户农户生产、生活、出行等问题。</t>
  </si>
  <si>
    <t>村内巷道铺石板路1140平方米（青石板规格长90cm宽60cm厚4cm）长90cm宽60cm厚4cm）。</t>
  </si>
  <si>
    <t>铺设巷道石板路1140平方米，村民居住通行环境得到改善，村民满意度100%。解决45户农户生产、生活、出行等问题。</t>
  </si>
  <si>
    <t>新建道路排水沟</t>
  </si>
  <si>
    <t>通阆山道路水沟建设长4200米宽0.3米深0.25米；硬化路面2100平方米。</t>
  </si>
  <si>
    <t>建设通阆山道路水沟建设长4200米宽0.3米深0.25米；硬化路面2100平方米，村民居住通行环境得到改善，村民满意度100%。解决110户农户生产、生活、出行等问题。</t>
  </si>
  <si>
    <t>金坑</t>
  </si>
  <si>
    <t>1.铺设φ40水泥管22米；2.石磅长63米*宽1.2米*高3米；导水渠20米*40cm*50cm。</t>
  </si>
  <si>
    <t>1.铺设水泥管22米；2.石磅63米，导水渠20米，村民居住通行环境得到改善，村民满意度100%。解决21户农户生产、生活、出行等问题。</t>
  </si>
  <si>
    <t>1.维修蓄水池1座长3.6米宽3.5米高2米;  2.铺设φ40PE水管3200米、φ50PE水管530米、φ32PE水管240米、φ25PE水管380米；  3.过滤池2个各1米*1米*1.5米； 4.路面硬化长370米*1米*0.08米（机耕道按20cm碎石计算)。</t>
  </si>
  <si>
    <t>1.维修蓄水池1座；2.铺设φ40PE水管3200米、φ50PE水管530米、φ32PE水管240米、φ25PE水管380米；3.过滤池2个各1米*1米*1.5米； 4.路面硬化长370米，农村饮水环境提升，群众出行道路提升，解决89户农户饮水安全和安全通行问题。群众满意度100%</t>
  </si>
  <si>
    <r>
      <rPr>
        <sz val="10"/>
        <rFont val="仿宋_GB2312"/>
        <charset val="134"/>
      </rPr>
      <t>1.石磅3处（长18米*宽1米*5.6米、长9米*宽1米*高2.6米、长3米*宽1米*高1.8米）；  2.石碣现浇长3.8米*宽1.2米*高1.9米；  3.整治废旧棚6处，水塘清理24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  4.地面硬化160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、厚0.08米，水沟120米*30cm*30cm；  5.新铺老石板长440米*宽1.6米（老石板规格不一，厚4-5cm）约704平方（每平方340元，包括老路破碎石渣运走）。</t>
    </r>
  </si>
  <si>
    <t>1.新建石磅3处；2.石碣现浇一座；3.整治废旧棚6处，水塘清理24㎡；4.地面硬化160㎡、水沟120米；5.新铺老石板约704平方，村民居住通行环境得到改善，村民满意度100%。解决89户农户生产、生活、出行等问题。</t>
  </si>
  <si>
    <r>
      <rPr>
        <sz val="10"/>
        <rFont val="仿宋_GB2312"/>
        <charset val="134"/>
      </rPr>
      <t>1.新铺老石板长430米*宽2米（老石板规格不一，厚度4-5公分）约860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（每平方350元另包括原有老石板420米加工防滑处理）； 2.整治废旧棚4处约60平米；3.排水沟120米*30cm*30cm；  4.水塘清於3处约60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  5.鸡舍（王梅花、王健华、王旺林等）26个；  6.水泥地硬化100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厚0.08米。</t>
    </r>
  </si>
  <si>
    <t>1.新铺老石板430；2.整治废旧棚4处；3.排水沟120米；4.水塘清於3处约60㎡；5.鸡舍26个；6.水泥地硬化100㎡，村民居住通行环境得到改善，村民满意度100%。解决49户农户生产、生活、出行等问题。</t>
  </si>
  <si>
    <r>
      <rPr>
        <sz val="10"/>
        <rFont val="仿宋_GB2312"/>
        <charset val="134"/>
      </rPr>
      <t>1.石磅3座（长12米*宽1.0米*高2米、长10米*宽1米*高1.5米、长5米*宽1米*高3米）；  2.石碣现浇长5米*宽1米*高3米；  3.水沟长25米*30cm*30cm；   4.新铺石板长685米*宽0.9米约617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（每平方340元，包括老路破碎石渣运走）。</t>
    </r>
  </si>
  <si>
    <t>1.石磅3座；2.石碣现浇一座；3.水沟长25米；4.新铺石板长685米，村民居住通行环境得到改善，村民满意度100%。解决176户农户生产、生活、出行等问题。</t>
  </si>
  <si>
    <t>庆源</t>
  </si>
  <si>
    <t>新建石磅145米，村民农业生产环境得到改善，村民满意度100%。解决167户农户生产、生活、出行等问题。</t>
  </si>
  <si>
    <t>新建汇车道12处（每处长20米宽2.5米厚18米）计600平方米；长源岭中路主道长320米宽1.3米计416平方米，青石板规格长90厘米宽60厘米厚0.04米。</t>
  </si>
  <si>
    <t>新建汇车道12处，600平方米；长源岭中路主道长320米，村民居住通行环境得到改善，村民满意度100%。解决176户农户生产、生活、出行等问题。</t>
  </si>
  <si>
    <t>配电箱2个（规格宽40厘米高50厘米）；电线（10平2卷、6平4卷、4平4卷）；其他水、电配件。</t>
  </si>
  <si>
    <t>该项目建设白茶加工厂房配套用电，用于白茶加工，村集体收入计收入≥1.5万元，进行茶叶加工厂等带动村民就业岗位≥10个，每人增加收入2500元，同时带动周边山区村的村民茶叶种植，提高村民经济收入。带动65户脱贫户，群众满意率100%。</t>
  </si>
  <si>
    <t>水毁塌方长6米宽1.5米高6米（其中砼1米高）；路面硬化109.5平方米厚15厘米（混凝土进户路面），公厕6平方米。</t>
  </si>
  <si>
    <t>水毁塌方长6米；路面硬化109.5平方米，公厕6平方米，村民居住通行环境得到改善，村民满意度100%。解决45户农户生产、生活、出行等问题。</t>
  </si>
  <si>
    <t>1.水渠长1620米宽0.5米高0.5米；  2.石碣长3米高2.5宽2米灌溉水田152亩。</t>
  </si>
  <si>
    <t>1.水渠长1620米；2.石碣长3米高2.5，村民农作物生产环境得到改善，村民满意度100%。解决134户农户生产、生活、出行等问题。</t>
  </si>
  <si>
    <t>硬化通村道路长2.7公里宽3m厚20cm.。</t>
  </si>
  <si>
    <t>硬化通村道路长2.7公里，村民居住通行环境得到改善，村民满意度100%。解决605户农户生产、生活、出行等问题。</t>
  </si>
  <si>
    <t>官坑</t>
  </si>
  <si>
    <t>三线下地主干道1500米,三箱四线120平方线1100米，90平方线400米，网线及弱电线1500米。村民居住环境得到改善，村民满意度100%。解决489户村民人居环境。</t>
  </si>
  <si>
    <t>村道新铺青石板长275米宽1.5米共412.5平方米（青石板规格长90cm宽60cm厚4cm）。</t>
  </si>
  <si>
    <t>村道新铺青石板长275米，村民居住通行环境得到改善，村民满意度100%。解决120户农户生产、生活、出行等问题。</t>
  </si>
  <si>
    <t>50亩标准化茶园</t>
  </si>
  <si>
    <t>1.茶园改良改造50亩；  2.茶园道路维修2公里。</t>
  </si>
  <si>
    <t>50亩标准化茶园建设，加强茶园管理，加大技术人员引进和培育，做好茶叶技术培训，示范带动农户发展生态茶园、有机茶建设积极性，预计村集体收入2.5万元，带动村民就业岗位≥10个，每人增加收入2000-3000元，带动30户脱贫户，群众满意率100%。</t>
  </si>
  <si>
    <t>新建厂房1幢占地面积350平方米（长22米宽15.91米）、层数1层（层高6米）、总建筑面积350平方米，钢结构厂房（注，该项目水、电、路等基础设施和设备自行配套，建设内容完成即可投入使用）。</t>
  </si>
  <si>
    <t>该项目建设厂房约350平米，用于白茶加工，村集体收入计收入≥2万元，进行茶叶加工厂等带动村民就业岗位≥10个，每人增加收入2500元，同时带动周边山区村的村民茶叶种植，提高村民经济收入。带动15户脱贫户，群众满意率100%。</t>
  </si>
  <si>
    <t>东石</t>
  </si>
  <si>
    <t>东石村石佛公共照明设施</t>
  </si>
  <si>
    <t>东石村太阳能6m立杆30盏。</t>
  </si>
  <si>
    <t>安装公共照明设施30盏，方便群众生产生活，村民满意度≥95%。村民受益率≥95%。解决144户农户生产、生活、出行等问题。</t>
  </si>
  <si>
    <t>坞头组、中村三四组</t>
  </si>
  <si>
    <t>中村石磅维修及路面硬化项目</t>
  </si>
  <si>
    <t>1.维修石磅2座（长5米宽1米高4米、长9米宽1.1米高3米）共49.7立方米； 2.路面硬化长1100米宽1.2米厚0.1米。</t>
  </si>
  <si>
    <t>1.维修石磅2座； 2.路面硬化长1100米，方便群众生产生活，村民满意度100%。村民受益率100%。解决195户农户生产、生活、出行等问题。</t>
  </si>
  <si>
    <t>赋春</t>
  </si>
  <si>
    <t>巷道新铺青石板巷道长84米均宽3.9米共约327.6平方米（青石板规格长1.2米宽0.6米厚0.05米）；巷道长540 米均宽2.2米共约1188平方米（青石板规格长0.6米宽0.3米厚0.03米；三线下地405米。</t>
  </si>
  <si>
    <t>1.巷道新铺青石板巷道长84米均宽3.9米共约327.6平方米（青石板规格长1.2米宽0.6米厚0.05米）；巷道长540米均宽2.2米共约1188平方米（青石板规格长0.6米宽0.3米厚0.03米；三线下地405米。2.方便群众生产生活，村民满意度≥95%。村民受益率≥95%。全体村民居住通行环境得到改善。</t>
  </si>
  <si>
    <t>巷道新铺青石板巷道长500米均宽2.2米共约1100平方米（青石板规格长0.6米宽0.3米厚0.03米；三线下地160米。</t>
  </si>
  <si>
    <t>1.巷道新铺青石板巷道长500米均宽2.2米共约1100平方米（青石板规格长0.6米宽0.3米厚0.03米）；三线下地160米。2.方便群众生产生活，村民满意度≥95%。村民受益率≥95%。全体村民居住通行环境得到改善。</t>
  </si>
  <si>
    <t>巷道新铺青石板巷道长140 米均宽3米共约420平方米（青石板规格长1.2米宽 0.6米厚0.05米）；巷道长380米均宽2米共约760平方米（青石板规格长0.6米宽0.3米厚0.03米；三线下地260米。</t>
  </si>
  <si>
    <t>1.巷道新铺青石板巷道长140 米均宽3米共约420平方米（青石板规格长1.2米宽 0.6米厚0.05米）；巷道长380米均宽2米共约760平方米（青石板规格长0.6米宽0.3米厚0.03米）；三线下地260米。2.方便群众生产生活，村民满意度≥95%。村民受益率≥95%。全体村民居住通行环境得到改善。</t>
  </si>
  <si>
    <t>巷道新铺青石板巷道长350米均宽2.4米共约840平方米（青石板规格长0.6米宽0.3米厚0.03米；三线下地160米。</t>
  </si>
  <si>
    <t>1.巷道新铺青石板巷道长350米均宽2.4米共约840平方米（青石板规格长0.6米宽0.3米厚0.03米）；三线下地160米。2.方便群众生产生活，村民满意度≥95%。村民受益率≥95%。全体村民居住通行环境得到改善。</t>
  </si>
  <si>
    <t>冲田</t>
  </si>
  <si>
    <t>1.晒谷场沥清硬化长188米宽7米厚0.06米垫层0.2米； 2.新建石磅376米（高1.5米*上宽0.5米*下宽0.8米）。</t>
  </si>
  <si>
    <t>1.晒谷场沥清硬化长188米宽7米厚0.06米垫层0.2米；新建石磅376米（高1.5米*上宽0.5米*下宽0.8米）。2.方便群众生产生活，村民满意度≥95%。村民受益率≥95%。137户村民居住通行环境得到改善。</t>
  </si>
  <si>
    <t>1.折乱搭建1个150平方米（齐雄雀户）；  2.平整土地覆土1200平方；  3.菜园磅整治长800米高1.2米；  4.种果树石榴60棵。</t>
  </si>
  <si>
    <t>1.折乱搭建1个150平方米（齐雄雀户）；平整土地覆土1200平方；菜园磅整治长800米高1.2米；种果树石榴60棵。2.改善人居生活条件，方便群众生产生活，群众满意度100%。</t>
  </si>
  <si>
    <t>1.村道新铺青石板长278米宽2.5米共695平方米（青石板规格长0.9米均宽0.6米厚0.05米）；  2.村道新铺青石板长253米宽1.7米共430平方米（青石板规格长0.9米均宽0.6米厚0.05米）； 3.巷道水泥硬化长430米均宽1.35米厚0.1米。</t>
  </si>
  <si>
    <t>1.村道新铺青石板长278米宽2.5米共695平方米（青石板规格长0.9米均宽0.6米厚0.05米）；村道新铺青石板长253米宽1.7米共430平方米（青石板规格长0.9米均宽0.6米厚0.05米）；巷道水泥硬化长430米均宽1.35米厚0.1米。2.方便群众生产生活，村民满意度≥95%。村民受益率≥95%。137户村民居住通行环境得到改善。</t>
  </si>
  <si>
    <t>1.村道新铺青石板长360米宽3米共1088平方米（青石板规格长0.6米均宽0.3米厚0.05米）； 2.村道新铺青石板长292米宽2米共584平方米（青石板规格长0.6米均宽0.3米厚0.03 米）；  3.巷道水泥硬化长440米均宽1.5米厚0.1米。</t>
  </si>
  <si>
    <t>1.村道新铺青石板长360米宽3米共1088平方米（青石板规格长0.6米均宽0.3米厚0.05米）；村道新铺青石板长292米宽2米共584平方米（青石板规格长0.6米均宽0.3米厚0.03 米）；巷道水泥硬化长440米均宽1.5米厚0.1米。2.方便群众生产生活，村民满意度≥95%。村民受益率≥95%。137户村民居住通行环境得到改善。</t>
  </si>
  <si>
    <t>冲田村村经济合作联合社</t>
  </si>
  <si>
    <t>通过出租经营的方式，茶园幼苗抚育102亩，流转0户土地（山林）/租赁0户土地（山林），可增加村集体经济4万元，帮助4户脱贫户、监测对象进行产业利益连接分红机制方式；提高脱贫户、监测对象利益增收500元/户/年，巩固脱贫成效，群众满意度力达100%。</t>
  </si>
  <si>
    <t>新建村内挡土墙长100米高3米均宽1.5米；下水道长94米宽1.5米均高1.2米。</t>
  </si>
  <si>
    <t>1.新建村内挡土墙长100米高3米均宽1.5米；下水道长94米宽1.5米均高1.2米。2.方便群众生产生活，村民满意度≥95%。村民受益率≥95%。450户村民居住通行环境得到改善。</t>
  </si>
  <si>
    <t>排前</t>
  </si>
  <si>
    <t>排前村自来水管改造项目</t>
  </si>
  <si>
    <t>1.村中自来水管更换一寸新管1300米、4分管1500米，一寸二新管更换2200米，水表更换50个，路面破碎1500米。2.改善280户村民饮水环境，方便群众生产生活，村民满意度≥95%。</t>
  </si>
  <si>
    <t>新建蓄水池1个（池长4m宽3m高1.8m），沉淀池2个（每个池长1m宽1m高1m），新铺设供水管1820m，新装入户水表19个。</t>
  </si>
  <si>
    <t>1.新建蓄水池1个（池长4m宽3m高1.8m），沉淀池2个（每个池长1m宽1m高1m），新铺设供水管1820m，新装入户水表19个。2.解决19户农户饮水安全问题，方便群众生产生活，村民满意度≥95%。</t>
  </si>
  <si>
    <t>洪家</t>
  </si>
  <si>
    <t>1.新建一口水井（深8米直径2米）；  2.新建一座蓄水池（长3米宽2米高2米）；  3.铺设自来水管共1700米（50支管700米、32支管500米、25支管500米），自来水入户25户（水表25个、水龙头25个）；  4.拓宽村道水泥路长225米宽1米厚0.18米；  5.路磅长66米高2米宽1米；  6.场地硬化长20米宽20米厚0.18米。</t>
  </si>
  <si>
    <t>1.新建一口水井（深8米直径2米）；新建一座蓄水池（长3米宽2米高2米）；铺设自来水管共1700米（50支管700米、32支管500米、25支管500米），自来水入户25户（水表25个、水龙头25个）；拓宽村道水泥路长225米宽1米厚0.18米；  路磅长66米高2米宽1米；场地硬化长20米宽20米厚0.18米。2.全体村民饮水、居住通行环境得到改善，解决25户农户饮水安全问题，村民满意度≥95%。</t>
  </si>
  <si>
    <t>胡家村村经济合作联合社</t>
  </si>
  <si>
    <t>新建厂房1幢占地面积828平方米（长36米宽23米）、层数1层，总建筑面积 989平方米（注，该项目水、电、路等基础设施和设备自行配套，建设内容完成即可投入使用）。</t>
  </si>
  <si>
    <t>通过出租经营的方式，新建厂房1幢，可增加村集体经济3万元，能提供脱贫户、监测对象就业岗位≥5个，提高脱贫户、监测对象利益增收5000元/户/年，巩固脱贫成效，群众满意度力达100%。</t>
  </si>
  <si>
    <t>长溪</t>
  </si>
  <si>
    <t>长溪下村4-6组巷道铺设青石板项目</t>
  </si>
  <si>
    <t>巷道新铺青石板长700米宽1.5米共1050平方米（青石板规格长0.8米宽0.45米厚0.05米）。</t>
  </si>
  <si>
    <t>1.巷道新铺青石板长700米宽1.5米共1050平方米（青石板规格长0.8米宽0.45米厚0.05米）。2.185户村民居住通行环境得到改善，村民满意度≥95%。村民受益率≥95%。</t>
  </si>
  <si>
    <t>湖山</t>
  </si>
  <si>
    <t>照明设施60盏（太阳能立杆6米35盏、村内用电立杆6米25盏）；水库底村道路水泥硬化长140米宽3米厚18厘米。</t>
  </si>
  <si>
    <t>1.照明设施60盏（太阳能立杆6米35盏、村内用电立杆6米25盏）；水库底村道路水泥硬化长140米宽3米厚18厘米。2.181户村民居住通行环境得到改善，村民满意度≥95%。</t>
  </si>
  <si>
    <t>盘坑村三组护磅和安全设施整治项目</t>
  </si>
  <si>
    <t>1.浆砌石长71米均高2.2米均0.9米；   2.浆砌石长278米均高1.8米均宽0.8米；    3.安全设施长58米高0.7米。</t>
  </si>
  <si>
    <t>1.浆砌石长71米均高2.2米均0.9米；浆砌石长278米均高1.8米均宽0.8米；安全设施长58米高0.7米。2.改善人居生活条件，62户农户受益，提升群众满意度100%，方便生产生活。</t>
  </si>
  <si>
    <t>1.新装太阳能公共照明设施20盏（太阳能立杆12盏、挂壁8盏）；2.场地硬化长28米宽23米厚0.18米；  3新建石磅长100米宽0.5米高1米；  4.村道水泥硬化长145 米宽3米厚0.18米;  5.维修排水沟100米沟宽0.5米沟深0.5米、浇筑沟壁厚0.1 米。</t>
  </si>
  <si>
    <t>1.新装太阳能公共照明设施20盏（太阳能立杆12盏、挂壁8盏）；场地硬化长28米宽23米厚0.18米；新建石磅长100米宽0.5米高1米；村道水泥硬化长145 米宽3米厚0.18米；维修排水沟100米（沟宽0.5米沟深0.5米浇筑沟壁厚0.1 米）。2.方便群众生产生活，村民满意度≥95%。村民受益率≥95%。全体村民居住通行环境得到改善。</t>
  </si>
  <si>
    <t>林塘</t>
  </si>
  <si>
    <t>进村道路硬化长610米均宽3.5米厚0.18米。</t>
  </si>
  <si>
    <t>1.进村道路硬化长610米均宽3.5米厚0.18米。2.方便群众生产生活，村民满意度≥95%。村民受益率≥95%。32户村民居住通行环境得到改善。</t>
  </si>
  <si>
    <r>
      <rPr>
        <sz val="10"/>
        <rFont val="仿宋_GB2312"/>
        <charset val="134"/>
      </rPr>
      <t>村道沥青硬化1420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（长175m均宽8.1m厚5cm）；新铺青石板巷道长155m宽1.2m厚3cm（青石板规格长0.9米宽0.6米厚0.05米 ）；新铺设DN300管径排水管40m；村内新铺设吸水砖375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（长125m均宽3m）；护坡两座85.5m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（长75m宽0.6m高1m、长15m宽1.5m高1.8m）。</t>
    </r>
  </si>
  <si>
    <r>
      <rPr>
        <sz val="9"/>
        <rFont val="仿宋_GB2312"/>
        <charset val="134"/>
      </rPr>
      <t>1.村道沥青硬化1420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（长175m均宽8.1m厚5cm）；新铺青石板巷道长155m宽1.2m厚3cm（青石板规格长0.9米宽0.6米厚0.05米 ）；新铺设DN300管径排水管40m；村内新铺设吸水砖375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>（长125m均宽3m）；护坡两座85.5m</t>
    </r>
    <r>
      <rPr>
        <sz val="9"/>
        <rFont val="宋体"/>
        <charset val="134"/>
      </rPr>
      <t>³</t>
    </r>
    <r>
      <rPr>
        <sz val="9"/>
        <rFont val="仿宋_GB2312"/>
        <charset val="134"/>
      </rPr>
      <t>（长75m宽0.6m高1m、长15m宽1.5m高1.8m）。2.方便群众生产生活，村民满意度≥95%。村民受益率≥95%。43户村民居住通行环境得到改善。</t>
    </r>
  </si>
  <si>
    <t>盘坑村村经济合作联合社</t>
  </si>
  <si>
    <t>1.窗户60个、大门5扇；  2.厂房内外地面硬化1300米； 3.屋顶等排水190米；  4.拆除楼层400平方米及部分墙体；  5.护磅浆砌46立方米（注，该项目水、电、路等基础设施和设备自行配套，建设内容完成即可投入使用）。</t>
  </si>
  <si>
    <t>通过维修后出租的方式，硬化厂房内外地面、拆除楼层400平米及部分墙体、更换窗户大门、护磅浆砌46立方米，可增加村集体经济1-2万元，能提供脱贫户、监测对象就业岗位≥2个，提高脱贫户、监测对象利益增收2000元/户/年，巩固脱贫成效，群众满意度力达100%。</t>
  </si>
  <si>
    <t>新田</t>
  </si>
  <si>
    <t>新建厂房1幢占地面积800平方米（长31.3米宽25.6米）、层数一层，总建筑面积800平方米（注，该项目水、电、路等基础设施和设备自行配套，建设内容完成即可投入使用）。</t>
  </si>
  <si>
    <t>通过出租经营的方式，新建厂房1幢占地面积800平方米，可增加村集体经济5.76万元；帮助31户脱贫户、监测对象进行产业利益连接分红机制方式；能提供脱贫户、监测对象就业岗位2个，提高脱贫户、监测对象利益增收40000元/户/年，巩固脱贫成效，群众满意度力达100%。</t>
  </si>
  <si>
    <t>虎溪</t>
  </si>
  <si>
    <t>新建河磅1座（长220米均高3米均宽1米）。</t>
  </si>
  <si>
    <t>1.新建河磅1座（长220米均高3米均宽1米）。2.方便群众生产生活，村民满意度≥95%。村民受益率≥95%。43户村民居住通行环境得到改善。</t>
  </si>
  <si>
    <t>新种三棱药材60亩，主要费用有流转土地租金、人工费、机器采购费。</t>
  </si>
  <si>
    <t>通过自主经营的方式，种植60亩三棱药材，流转30户土地，租赁土地60余亩，可增加村集体经济6万元，提高脱贫户、监测对象利益增收5000元/户/年，巩固脱贫成效，群众满意度力达100%。</t>
  </si>
  <si>
    <t>排前胡家四组村道巷道铺设青石板项目</t>
  </si>
  <si>
    <t>村道新铺青石板长460米均宽1.3米（青石板规格长0.6米宽0.3米厚0.02米），路面硬化240米（宽3.5米厚0.18米）。</t>
  </si>
  <si>
    <t>1.村道新铺青石板长460米均宽1.3米（青石板规格长0.6米宽0.3米厚0.02米），路面硬化240米（宽3.5米厚0.18米）。2.方便群众生产生活，村民满意度≥95%。村民受益率≥95%。78户村民居住通行环境得到改善。</t>
  </si>
  <si>
    <t>岩前村村经济合作联合社</t>
  </si>
  <si>
    <t>岩前村新建乡村振兴厂房</t>
  </si>
  <si>
    <t>新建厂房1栋占地面积200平方（长20米宽10米），层数2层，总建筑面积400平方米。</t>
  </si>
  <si>
    <t>通过出租经营的方式，新建厂房1栋占地面积200平方、层数2层、总建筑面积400平方米，可增加村集体经济4万元；能提供脱贫户、监测对象就业岗位≥3个，提高脱贫户、监测对象利益增收9000元/户/年，巩固脱贫成效，群众满意度力达100%。</t>
  </si>
  <si>
    <t>1.改造民宿大厅1个、房间6个、卫生间6个； 2.民宿庭院整治及铺设12号小粒石子350平方米（注，该项目水、电、路等基础设施和设备自行配套，建设内容完成即可投入使用）。</t>
  </si>
  <si>
    <t>江湾镇政府</t>
  </si>
  <si>
    <t>通过（招租）的经营方式，（1.改造民宿大厅1个、房间6个、卫生间6个； 2.民宿庭院整治及铺设12号小粒石子350平方米），可增加村集体经济4万元，帮助11户脱贫户、监测对象进行产业利益连接分红机制方式；能提供脱贫户、监测对象就业岗位11个，提高脱贫户、监测对象利益增收3500 元/户/年，巩固脱贫成效，群众满意度力达100%。</t>
  </si>
  <si>
    <t>现浇水渠长300m渠宽0.4m渠深0.4m厚10cm。</t>
  </si>
  <si>
    <t>现浇水渠长300m渠宽0.4m渠深0.4m厚10cm，解决43户农户生产等问题，群众满意度100%。</t>
  </si>
  <si>
    <t>1.村道铺设沥清路面长800米宽6米厚6cm，  2.新建长260米下水道。</t>
  </si>
  <si>
    <t>浯村村道铺设沥清路面长800米宽6米厚6cm， 解决168户农户生产、生活、出行等问题，群众满意度100%。</t>
  </si>
  <si>
    <t>浯村场地硬化项目</t>
  </si>
  <si>
    <t>场地硬化长55.8米宽12.7米计708.6平方米。</t>
  </si>
  <si>
    <t>浯村村场地硬化长55.8米宽12.7米计708.6平方米 解决168户农户生产、生活、出行等问题，群众满意度100%。</t>
  </si>
  <si>
    <t>新建研学楼1幢占地面积296平方米（长18.5米宽16米）、层数三层，总建筑面积888平方米，含简易装修（注，该项目水、电、路等基础设施和设备自行配套，建设内容完成即可投入使用）。</t>
  </si>
  <si>
    <t>通过招租的方式，（新建研学楼1幢占地面积296平方米（长18.5米宽16米）、层数三层，总建筑面积888平方米，含简易装），可增加村集体经济12万元，帮助19户脱贫户、监测对象进行产业利益连接分红机制方式；能提供脱贫户、监测对象就业岗位19个，提高脱贫户、监测对象利益增收3500 元/户/年，巩固脱贫成效，群众满意度力达100%。</t>
  </si>
  <si>
    <t>李家溪石磅项目</t>
  </si>
  <si>
    <t>新建石磅1座，石头浆砌长255米高2.5米宽0.8米；现浇长255米高2.5米宽0.6米。</t>
  </si>
  <si>
    <t>改善生产条件，方便群众生产，实现群众增产增收。</t>
  </si>
  <si>
    <t xml:space="preserve"> 新建石磅1座，石头浆砌长255米高2.5米宽0.8米；现浇长255米高2.5米宽0.6米。提升40亩基本农田灌溉水平，帮助50户农户实现户均年增收200元，群众满意度100%。</t>
  </si>
  <si>
    <t>村内道路硬化长137米宽 5米厚0.18米；安装下水道Φ30水泥涵洞120米；三线下地预埋管137米。</t>
  </si>
  <si>
    <t xml:space="preserve"> 村内道路硬化长137米宽 5米厚0.18米；安装下水道Φ30水泥涵洞120米；三线下地预埋管137米。提高人居环境水平，改善生产生活条件，解决436户农户生产、生活、出行等问题，群众满意度100%。</t>
  </si>
  <si>
    <t>沥清硬化长210米宽4.5米厚0.6 米。</t>
  </si>
  <si>
    <t xml:space="preserve"> 沥清硬化长210米宽4.5米厚0.6 米。提高人居环境水平，改善生产生活条件，解决436户农户生产、生活、出行等问题，群众满意度100%。</t>
  </si>
  <si>
    <t>砚台一条街公共照明设施</t>
  </si>
  <si>
    <t>1.新建照明设施17盏（立杆高6.5米）； 2.维修更换公共照明设施配件灯具80盏。</t>
  </si>
  <si>
    <t xml:space="preserve">  1.新建照明设施17盏（立杆高6.5米）； 2.维修更换公共照明设施配件灯具80盏。提高人居环境水平，改善生产生活条件，解决436户农户生产、生活、出行等问题，群众满意度100%。</t>
  </si>
  <si>
    <t>提升人居环境，改善居住条件，方便群众生产生活</t>
  </si>
  <si>
    <t>照明设施163盏（太阳能立杆49盏、挂壁114盏）。方便群众生产生活，村民满意度≥95%。村民受益率≥95%。解决121户农户生产、生活、出行等问题。</t>
  </si>
  <si>
    <t>新建蓄水池1座（长4米宽3米深4米）；PE水管长度1200米及过滤池安装。</t>
  </si>
  <si>
    <t>新建蓄水池1座（长4米宽3米深4米）；PE水管长度1200米及过滤池安装。改善农村饮用水水质，解决39户农户饮水安全问题。群众满意度100%</t>
  </si>
  <si>
    <r>
      <rPr>
        <sz val="10"/>
        <rFont val="仿宋_GB2312"/>
        <charset val="134"/>
      </rPr>
      <t>新建安全设施80米，路面硬化234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等。</t>
    </r>
  </si>
  <si>
    <t>新建安全设施80米，路面硬化234㎡等。解决39户农户生产、生活、出行等问题，群众满意度100%。</t>
  </si>
  <si>
    <t>维修石碣（拦水坝）长30米上宽1.2米下宽2米高1.5米共72立方米；维修双溪河磅长18米上宽1.2米下宽1.8 米高6米;共162立方米。</t>
  </si>
  <si>
    <t>维修石碣（拦水坝）长30米上宽1.2米下宽2米高1.5米共72立方米；维修双溪河磅长18米上宽1.2米下宽1.8 米高6米;共162立方米。改善农村生产生活条件，改善生产生活条件。解决326户农户生产生活问题，群众满意度100%。</t>
  </si>
  <si>
    <t>1.村道/巷道新铺青石板长150米宽1.5米共225平方米（青石板规格长1米宽0.45米厚0.05米）；  2.环境整治13处（拆除粪缸4处、旱厕6个、鸡棚3处）； 3.公厕一座面积20平方米。</t>
  </si>
  <si>
    <t>1.村道/巷道新铺青石板长150米宽1.5米共225平方米（青石板规格长1米宽0.45米厚0.05米）；  2.环境整治13处（拆除粪缸4处、旱厕6个、鸡棚3处）； 3.公厕一座面积20平方米。提高人居环境水平，改善生产生活条件解决205户农户生产、生活、出行等问题，群众满意度100%。</t>
  </si>
  <si>
    <t>新建房屋三层582平方米含简装（注，该项目水、电、路等基础设施和设备自行配套，建设内容完成即可投入使用）。</t>
  </si>
  <si>
    <t>通过自主经营或对外招租的方式，新建房屋三层582平方米含简装（注，该项目水、电、路等基础设施和设备自行配套，建设内容完成即可投入使用）。可增加村集体经济8万元，帮助19户脱贫户、监测对象进行产业利益连接分红机制方式；能提供脱贫户、监测对象就业岗位3个，提高脱贫户、监测对象利益增收3500 元/户/年，巩固脱贫成效，群众满意度力达100%。</t>
  </si>
  <si>
    <t>南坑村</t>
  </si>
  <si>
    <t>1.陈金良屋前石磅维修长16米均宽0.7米高2.5米； 2.陈新来屋后石磅维修长8.9米均宽0.6米高2米； 3.新铺石板路627平方米； 4.公共照明设施6米高杆60W太阳能灯5盏。</t>
  </si>
  <si>
    <t>1.陈金良屋前石磅维修长16米均宽0.7米高2.5米； 2.陈新来屋后石磅维修长8.9米均宽0.6米高2米； 3.新铺石板路627平方米； 4.公共照明设施6米高杆60W太阳能灯5盏。提高人居环境水平，改善生产生活条件解决72户农户生产、生活、出行等问题，群众满意度100%。</t>
  </si>
  <si>
    <t>1.新建石磅长140米均高3米均宽1米； 2.江家碣-陈家碣石磅维修长119米、均宽1米高3米。</t>
  </si>
  <si>
    <t>1.新建石磅长140米均高3米均宽1米； 2.江家碣-陈家碣石磅维修长119米、均宽1米高3米。提高人居环境水平，改善生产生活条件解决205户农户生产、生活、出行等问题，群众满意度100%。</t>
  </si>
  <si>
    <t>桃源村</t>
  </si>
  <si>
    <t>长30米宽2.5米高3.2米。</t>
  </si>
  <si>
    <t>新建便民桥一座长30米宽2.5米高3.2米。提高人居环境水平，改善生产生活条件解决62户农户生产、生活、出行等问题，群众满意度100%。</t>
  </si>
  <si>
    <t>1.转桥-高铁桥底道路硬化长356米宽4.5米厚0.18米（含路基平整、路肩培土厚0.2米宽0.5米*2）； 2.李家水口-外山后道路硬化长89米均宽3米厚0.18米。</t>
  </si>
  <si>
    <t>1.转桥-高铁桥底道路硬化长356米宽4.5米厚0.18米 2.李家水口-外山后道路硬化长89米均宽3米厚0.18米。提高人居环境水平，改善生产生活条件解决44户农户生产、生活、出行等问题，群众满意度100%。</t>
  </si>
  <si>
    <t>1.新建石碣长21米均宽2.75米高2米；  2.新建自吸式泵站一座（含导流槽、安全网）；  3.安装110毫米PE水管20米；  4.安装110毫米PVC水管350米。</t>
  </si>
  <si>
    <t>1.新建石碣长21米均宽2.75米高2米；  2.新建自吸式泵站一座（含导流槽、安全网）；  3.安装110毫米PE水管20米；  4.安装110毫米PVC水管350米。提高人居环境水平，改善生产生活条件解决222户农户生产、生活、出行等问题，群众满意度100%。</t>
  </si>
  <si>
    <t>晓容村村经济合作联合社</t>
  </si>
  <si>
    <t>新建民宿楼一憧占地196.08平方米、3层建筑面积762.41平方米（含地下室一层，不含装修费用）（注，该项目水、电、路等基础设施和设备自行配套，建设内容完成即可投入使用）。</t>
  </si>
  <si>
    <t>通过公开招租的方式，将民宿楼整体出租，用于经营民宿业，可增加村集体经济5万元以上，帮助7户脱贫户、监测对象进行产业利益连接分红机制方式；能提供脱贫户、监测对象就业岗位2个，提高脱贫户、监测对象利益增收500元/户/年，巩固脱贫成效，群众满意度力达100%。</t>
  </si>
  <si>
    <t>通过公开招租的方式，将民宿楼整体出租，用于经营民宿业，可增加村集体经济10万元以上，帮助22户脱贫户、监测对象进行产业利益连接分红机制方式；能提供脱贫户、监测对象就业岗位2个，提高脱贫户、监测对象利益增收600元/户/年，巩固脱贫成效，群众满意度力达100%。</t>
  </si>
  <si>
    <t>低源</t>
  </si>
  <si>
    <r>
      <rPr>
        <sz val="10"/>
        <rFont val="仿宋_GB2312"/>
        <charset val="134"/>
      </rPr>
      <t>1.新建、维修排水沟总长530米；   2.拆危旧房4栋（裘树荣老屋建筑面积56平方米、裘灶春老屋建筑面积90平方米、裘玉兰猪栏建筑面积12平方米、裘灶春搭棚厕所面积4平方米）；   3.老屋基建围磅及清理6处计377.6平方米（吴灶桂地基长13.3m*宽8m计106.4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、裘建斌大屋基长18.3m*宽7.8m+长4m*宽4.3m计159.9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、裘灶娇地基长6m*宽6.3m计37.8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、裘松如地基长5.9m*宽5.6m计33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、灶桂土墙屋长9m*宽4.5m计40.5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），屋基围磅砌筑总长159米高1米；  4.新建农村公厕1座长5米宽3.8米； 5.维修对岭总长18米宽1米；   6.挡土墙护磅总长88.2米（桃树底长15.2m*高1.7m计25.8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、灶春门口至对岭底长73m*高2.7m计197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）； 7.菜园</t>
    </r>
    <r>
      <rPr>
        <sz val="10"/>
        <rFont val="宋体"/>
        <charset val="134"/>
      </rPr>
      <t>塝</t>
    </r>
    <r>
      <rPr>
        <sz val="10"/>
        <rFont val="仿宋_GB2312"/>
        <charset val="134"/>
      </rPr>
      <t>总长65米高1米；  8.村道铺设青石板长310米宽1.2米（青石板规格长0.6米宽0.3米厚0.02米）； 9.废弃物外运280立方米； 10.废置粪坑基填方面积计64.75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（棋子树下长10.5m*宽1.5m计15.75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、灶桂牛栏基长14m*宽3.5m计49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）。</t>
    </r>
  </si>
  <si>
    <t>1.新建、维修排水沟总长530米； 2.拆危旧房4栋；3.老屋基建围磅及清理6处计377.6平方米；4.新建农村公厕1座长5米宽3.8米； 5.维修对岭总长18米宽1米；   6.挡土墙护磅总长88.2米；7.菜园塝总长65米高1米；  8.村道铺设青石板长310米宽1.2米；9.废弃物外运280立方米； 10.废置粪坑基填方面积计64.75㎡提高人居环境水平，改善生产生活条件，解决53户农户生产、生活、出行等问题，群众满意度100%。</t>
  </si>
  <si>
    <t>胡秀庄水毁人行桥修复工程</t>
  </si>
  <si>
    <r>
      <rPr>
        <sz val="10"/>
        <rFont val="仿宋_GB2312"/>
        <charset val="134"/>
      </rPr>
      <t>修建人行桥一座（桥面板长20m宽2m厚0.25m、两根梁长20m宽0.3m厚0.3m、两个桥台共约26.8m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、桥墩约8m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、栏杆36米）；路面硬化长100m宽1m厚0.15m。</t>
    </r>
  </si>
  <si>
    <t>修建人行桥一座（桥面板长20m宽2m厚0.25m、两根梁长20m宽0.3m厚0.3m、两个桥台共约26.8m³、桥墩约8m³、栏杆36米）；路面硬化长100m宽1m厚0.15m。方便161户村民生产生活出行安全，提高群众满意度。</t>
  </si>
  <si>
    <t>古蜀地</t>
  </si>
  <si>
    <t>新建蓄水池1座（池长6米池宽6 米池高6 米）、1寸半自来水水管总长4000米。</t>
  </si>
  <si>
    <t>新建蓄水池1座（池长6米池宽6 米池高6 米）、1寸半自来水水管总长4000米。解决76户农户饮水安全问题。群众满意度100%.</t>
  </si>
  <si>
    <t>铺设青石板900平方米（青石板规格长1米宽0.4米厚0.05米），敲到原先的破旧水泥路再贴青石板。</t>
  </si>
  <si>
    <t>铺设青石板900平方米（青石板规格长1米宽0.4米厚0.05米），敲到原先的破旧水泥路再贴青石板。方便76户村民生产生活出行安全，群众满意度100%。</t>
  </si>
  <si>
    <t>济溪</t>
  </si>
  <si>
    <t>村道沥清长1100米均宽6米厚0.06米。</t>
  </si>
  <si>
    <t>村道沥清长1100米均宽6米厚0.06米。提高人居环境水平，改善生产生活条件解决231户农户生产、生活、出行等问题，群众满意度100%。</t>
  </si>
  <si>
    <r>
      <rPr>
        <sz val="10"/>
        <rFont val="仿宋_GB2312"/>
        <charset val="134"/>
      </rPr>
      <t>1.村内道路沥青硬化长168米宽2.5米厚0.06米；  2.村内道路沥青硬化长125米宽3.5米厚0.06米；   3.人工拆除水泥路面620</t>
    </r>
    <r>
      <rPr>
        <sz val="10"/>
        <rFont val="宋体"/>
        <charset val="134"/>
      </rPr>
      <t>㎡。</t>
    </r>
  </si>
  <si>
    <t>提升人居环境、改善居住条件，方便群众出行生产生活。</t>
  </si>
  <si>
    <t>1.村内道路沥青硬化长168米宽2.5米厚0.06米；  2.村内道路沥青硬化长125米宽3.5米厚0.06米；   3.人工拆除水泥路面620㎡。解决189户农户生产、生活、出行等问题，群众满意度100%。</t>
  </si>
  <si>
    <t>晓起</t>
  </si>
  <si>
    <t>1.改建下水管、污水管1处（管直径0.4米管长200米）；  2.自来水改造蓄水池2个（3吨沉淀池1个、20吨蓄水池1个）、水表50个、水泵房一个（3米*4米）、水泵1个，70管500米、50管500米、4分管1000米、6分管1000米。</t>
  </si>
  <si>
    <t>1.改建下水管、污水管1处；  2.自来水改造蓄水池2个、水表50个、水泵房一个（3米*4米）、水泵1个，70管500米、50管500米、4分管1000米、6分管1000米。提升农村饮水环境，改善农村主要河流水质，解决202户农户饮水安全问题。群众满意度100%</t>
  </si>
  <si>
    <t>1.硬化村道长1200米均宽3.5米厚0.18米；  2.便道硬化500米均宽1米厚0.10米。</t>
  </si>
  <si>
    <t>1.硬化村道长1200米均宽3.5米厚0.18米；  2.便道硬化500米均宽1米厚0.10米。解决1218户农户生产、生活、出行等问题，群众满意度100%。</t>
  </si>
  <si>
    <t>浆砌石磅2座（长20米高3米均宽1米、长100米高4米均宽1.2米）。</t>
  </si>
  <si>
    <t>浆砌石磅2座（长20米高3米均宽1米、长100米高4米均宽1.2米）。，方便102户群众生产生活，提高群众生活幸福指数，改善农村风貌，提高生活治理能力群众满意度100%。</t>
  </si>
  <si>
    <t>1.新建集水池1个；  2.新建50吨水塔1个；  3.安装自来水63PE总管4000米；4.村内40PE水管1500米。</t>
  </si>
  <si>
    <t>1.新建集水池1个；  2.新建50吨水塔1个；  3.安装自来水63PE总管4000米；4.村内40PE水管1500米。改善群众饮用水质量，解决48户农户饮水安全问题。群众满意度100%</t>
  </si>
  <si>
    <t>洪坦</t>
  </si>
  <si>
    <t>村道硬化和公共照明设施维修项目</t>
  </si>
  <si>
    <t>1.路基平整长880米，铺沥青路长880米厚0.05米均宽3米；  2.新建6米高*30瓦杆式公共照明设施13盏、维修6米高*30瓦杆式公共照明设施30盏、维修16平方电线4300米。</t>
  </si>
  <si>
    <t>1.路基平整长880米，铺沥青路长880米厚0.05米均宽3米；  2.新建6米高*30瓦杆式公共照明设施13盏、维修6米高*30瓦杆式公共照明设施30盏、维修16平方电线4300米。解决659户农户生产、生活、出行等问题，群众满意度100%。</t>
  </si>
  <si>
    <t>栗木坑村村经济合作联合社</t>
  </si>
  <si>
    <t>新建占地面积261平方米、地上3层建筑面积783平方米包含简装（注，该项目水、电、路等基础设施和设备自行配套，建设内容完成即可投入使用）。</t>
  </si>
  <si>
    <t>通过租赁的方式，新建占地面积261平方米、地上3层建筑面积783平方米包含简装（注，该项目水、电、路等基础设施和设备自行配套，建设内容完成即可投入使用），可增加村集体经济20万元，帮助16户脱贫户、监测对象进行产业利益连接分红机制方式；能提供脱贫户、监测对象就业岗位6个，提高脱贫户、监测对象利益增收2000元/户/年，巩固脱贫成效，群众满意度力达100%。</t>
  </si>
  <si>
    <t>占坑村村道改造</t>
  </si>
  <si>
    <t>新建村道钢筋混凝土路基加高长180米宽2.2米平均厚0.4米共158.4立方米；新铺青石板长265米宽2.2米共583平方米（青石板规格长0.9米宽0.6米厚 0.03米）。</t>
  </si>
  <si>
    <t>新建村道钢筋混凝土路基加高长180米宽2.2米平均厚0.4米共158.4立方米；新铺青石板长265米宽2.2米共583平方米。保障方便群众出行交通安全，提高群众生产、生活质量和幸福指数，提升村容村貌，群众满意度力达100%。</t>
  </si>
  <si>
    <t>占坑村村经济合作联合社</t>
  </si>
  <si>
    <t>新建民宿楼1幢占地面积260平方米（长22米宽12米）层数3层，总建筑面积 800平方米（注，该项目水、电、路等基础设施和设备自行配套，建设内容完成即可投入使用）。</t>
  </si>
  <si>
    <t>1.通过村集体项目投入，以公开招投标招租方式招租，经营民宿产业场所、村集体用地。2.发展民宿产业，可增加村集体年增收12万元，帮助解决脱贫户3户4人，监测户一户1人，提供就业岗位5个，提高脱贫户监测户4户，每户年增收5000元，巩固脱贫成效。3.项目实施，群众满意度达100％</t>
  </si>
  <si>
    <t>思口</t>
  </si>
  <si>
    <t>前坦村吕家杨梅种植</t>
  </si>
  <si>
    <t>通过自主经营的方式，杨梅种植50亩，可增加村集体经济2万元，帮助39户脱贫户、监测对象进行产业利益连接分红机制方式；能提供脱贫户、监测对象就业岗位1-3个，提高脱贫户、监测对象利益增收1000元/户/年，巩固脱贫成效，群众满意度力达100%。</t>
  </si>
  <si>
    <t>前坦村鸭子墩厂房改造</t>
  </si>
  <si>
    <t>厂房维修改造3幢1200平方米，含屋顶、内外立面、门窗、屋内吊顶、地面、水电、卫生间等改造（注，该项目水、电、路等基础设施和设备自行配套，建设内容完成即可投入使用）。</t>
  </si>
  <si>
    <t>通过出租的方式，厂房维修改造3幢1200平方米，含屋顶、内外立面、门窗、屋内吊顶、地面、水电、卫生间等改造（注，该项目水、电、路等基础设施和设备自行配套，建设内容完成即可投入使用），可增加村集体经济2万元，帮助39户脱贫户、监测对象进行产业利益连接分红机制方式；能提供脱贫户、监测对象就业岗位1-3个，提高脱贫户、监测对象利益增收1000元/户/年，巩固脱贫成效，群众满意度力达100%。</t>
  </si>
  <si>
    <t>1.新建挡水坝长400米高1.5米均宽0.8米约480立方米  ；  2.鱼塘石磅修复长230米高1.5米均宽0.8米约276立方米； 3.新建钢架防腐木垂钓台4个（2m*6m）。</t>
  </si>
  <si>
    <t>通过出租的方式，1.新建挡水坝长400米高1.5米均宽0.8米约480立方米  ；  2.鱼塘石磅修复长230米高1.5米均宽0.8米约276立方米； 3.新建钢架防腐木垂钓台4个（2m*6m），可增加村集体经济1.8万元，帮助6户脱贫户、监测对象进行产业利益连接分红机制方式；能提供脱贫户、监测对象就业岗位1-3个，提高脱贫户、监测对象利益增收1800元/户/年，巩固脱贫成效，群众满意度力达100%。</t>
  </si>
  <si>
    <t>前坦村前山巷道改造</t>
  </si>
  <si>
    <t>1.对前山新安装公共照明设施15盏（高6米立杆）；  2.对村内道路改造铺青石板台阶50米（青石板长150米宽0.9米厚3厘米）。</t>
  </si>
  <si>
    <t>1.对前山新安装公共照明设施15盏（高6米立杆）；  2.对村内道路改造铺青石板台阶50米（青石板长150米宽0.9米厚3厘米）。提升人居环境、村容村貌，解决24户农户生产生活问题。群众满意度100%</t>
  </si>
  <si>
    <t>前坦村梅田墩安全饮用水保障</t>
  </si>
  <si>
    <t>设Φ75总管道3000米及配件。农村饮水环境提升，改善农村主要河流水质，解决44户农户饮水安全问题。群众满意</t>
  </si>
  <si>
    <t>前坦村梅田墩、银台农村公共照明设施</t>
  </si>
  <si>
    <t>梅田墩、银台安装公共照明设施35盏（太阳能立杆35盏）。提升人居环境、村容村貌，解决77户农户生产生活问题。群众满意度100%</t>
  </si>
  <si>
    <t>前坦村前坦安全饮水保障</t>
  </si>
  <si>
    <t>铺设Φ75总管道700米、Φ50管道600米、Φ32管道1000米，入户安装102户及配件。</t>
  </si>
  <si>
    <t>铺设Φ75总管道700米、Φ50管道600米、Φ32管道1000米，入户安装102户及配件。农村饮水环境提升，改善农村主要河流水质，解决126户农户饮水安全问题。群众满意度100%</t>
  </si>
  <si>
    <t>前坦村通村组道路拓宽</t>
  </si>
  <si>
    <t>1.前坦大桥两端道路拓宽长200米宽2米厚18公分； 2.新建石磅长80米高1.5米宽0.8米共96立方米。</t>
  </si>
  <si>
    <t>1.前坦大桥两端道路拓宽长200米宽2米厚18公分； 2.新建石磅长80米高1.5米宽0.8米共96立方米。提升人居环境、村容村貌，解决247户农户生产生活问题。群众满意度100%</t>
  </si>
  <si>
    <t>前坦村梅田坞村庄道路</t>
  </si>
  <si>
    <t>梅田坞村组道路进行硬化长550米宽3米厚15公分共1650平方米。</t>
  </si>
  <si>
    <t>梅田坞村组道路进行硬化长550米宽3米厚15公分共1650平方米。提升人居环境、村容村貌，解决94户农户生产生活问题。群众满意度100%</t>
  </si>
  <si>
    <t>河山坦村黄坑、河山坦、下郑坑组公共照明设施</t>
  </si>
  <si>
    <t>照明设施93盏（太阳能立杆17盏、太阳能挂壁46盏、立杆20盏、挂壁10盏，杆高6米）。提升人居环境、村容村貌，解决149户农户生产生活问题。群众满意度100%</t>
  </si>
  <si>
    <t>河山坦村罗溪、下郑坑组村庄环境整治</t>
  </si>
  <si>
    <t>河堤维修40立方米；铺石板102平方米；新建水闸门1座；水泥浇建排水沟15米，安装30Φ涵管10米。</t>
  </si>
  <si>
    <t>河堤维修40立方米；铺石板102平方米；新建水闸门1座；水泥浇建排水沟15米，安装30Φ涵管10米。提升人居环境、村容村貌，解决170户农户生产生活问题。群众满意度100%</t>
  </si>
  <si>
    <t>河山坦村罗溪、河山坦、下郑坑组安全饮水保障</t>
  </si>
  <si>
    <t>新建蓄水池3个（2个池各长2.5米宽2米高2米、1个池长1米宽1米高1米）；维修1个池长2.5米宽2米高2米；铺设自来水管4860米（水管安装50Φ3200米、40Φ1160米、32Φ500米）；新建水源池1个长4米；新建水井1口（井直径1米深10米）；购置扬程142米功率3000瓦水泵1只及配套电路、自动控制设备。</t>
  </si>
  <si>
    <t>新建蓄水池3个（2个池各长2.5米宽2米高2米、1个池长1米宽1米高1米）；维修1个池长2.5米宽2米高2米；铺设自来水管4860米（水管安装50Φ3200米、40Φ1160米、32Φ500米）；新建水源池1个长4米；新建水井1口（井直径1米深10米）；购置扬程142米功率3000瓦水泵1只及配套电路、自动控制设备。新建蓄水池3个农村饮水环境提升，改善农村主要河流水质，解决127户农户饮水安全问题。群众满意度100%</t>
  </si>
  <si>
    <t>高枧</t>
  </si>
  <si>
    <t>高枧村锁口坛村庄基础设施</t>
  </si>
  <si>
    <t>1.晒谷场硬化2处（460平方米+160平方米）；2.农村公共照明设施40盏（太阳能立杆40盏）。</t>
  </si>
  <si>
    <t>1.晒谷场硬化2处（460平方米+160平方米）；2.农村公共照明设施40盏（太阳能立杆40盏）。提升人居环境、村容村貌，解决33户农户生产生活问题。群众满意度100%</t>
  </si>
  <si>
    <t>高枧村高枧段村庄基础设施</t>
  </si>
  <si>
    <t>1.上溪河磅长22米宽0.5米高2.3米；  2.上溪河坝长12米宽0.6米高0.6米；3.牛车河磅长13米宽0.5米高2米;  4.湖田河坝长160米宽0.8米高0.3米；  5.村庄整治排水沟暗排水沟长90米宽60米高80米、阴井5处（各1米*1米）。</t>
  </si>
  <si>
    <t>1.上溪河磅长22米宽0.5米高2.3米；  2.上溪河坝长12米宽0.6米高0.6米；3.牛车河磅长13米宽0.5米高2米;  4.湖田河坝长160米宽0.8米高0.3米；  5.村庄整治排水沟暗排水沟长90米宽60米高80米、阴井5处（各1米*1米）。提升人居环境、村容村貌，解决54户农户生产生活问题。群众满意度100%</t>
  </si>
  <si>
    <t>高枧村宋家呈、外上源村庄基础设施</t>
  </si>
  <si>
    <t>1.宋家呈农村公共照明设施44盏（太阳能立杆）；2.外上源农村公共照明设施40盏（太阳能立杆）。</t>
  </si>
  <si>
    <t>1.宋家呈农村公共照明设施44盏（太阳能立杆）；2.外上源农村公共照明设施40盏（太阳能立杆）。提升人居环境、村容村貌，解决93户农户生产生活问题。群众满意度100%</t>
  </si>
  <si>
    <t>太尉庙、岭头、焦坞</t>
  </si>
  <si>
    <t>高枧村太尉庙、岭头、焦坞村庄基础设施</t>
  </si>
  <si>
    <t>1.农村公共照明设施73盏（太尉庙55盏、岭头13盏、焦坞6盏，均为太阳能立杆）；  2.太尉庙村内道路拓宽硬化长50米宽4.5米厚0.18米；  3.岭头村内排水沟改造长50米宽2.5米高3米；4.焦坞村内路磅长20米宽0.8米高2.5米。</t>
  </si>
  <si>
    <t>1.农村公共照明设施73盏（太尉庙55盏、岭头13盏、焦坞6盏，均为太阳能立杆）；  2.太尉庙村内道路拓宽硬化长50米宽4.5米厚0.18米；  3.岭头村内排水沟改造长50米宽2.5米高3米；4.焦坞村内路磅长20米宽0.8米高2.5米。提升人居环境、村容村貌，解决127户农户生产生活问题。群众满意度100%</t>
  </si>
  <si>
    <t>太白</t>
  </si>
  <si>
    <t>1.艾禾X5履带巡耕机；2.沃得收割机120马力；3.库房70平方（高3.5米长14米宽5米）。</t>
  </si>
  <si>
    <r>
      <rPr>
        <sz val="9"/>
        <rFont val="仿宋_GB2312"/>
        <charset val="134"/>
      </rPr>
      <t>通过</t>
    </r>
    <r>
      <rPr>
        <sz val="9"/>
        <color rgb="FFFF0000"/>
        <rFont val="仿宋_GB2312"/>
        <charset val="134"/>
      </rPr>
      <t>（出租农业巡耕机和收割机）</t>
    </r>
    <r>
      <rPr>
        <sz val="9"/>
        <rFont val="仿宋_GB2312"/>
        <charset val="134"/>
      </rPr>
      <t>的方式，帮助</t>
    </r>
    <r>
      <rPr>
        <sz val="9"/>
        <color rgb="FFFF0000"/>
        <rFont val="仿宋_GB2312"/>
        <charset val="134"/>
      </rPr>
      <t>18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2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1500</t>
    </r>
    <r>
      <rPr>
        <sz val="9"/>
        <rFont val="仿宋_GB2312"/>
        <charset val="134"/>
      </rPr>
      <t>元/户/年，巩固脱贫成效，群众满意度力达100%。</t>
    </r>
  </si>
  <si>
    <t>1.新建窨井1口长5米深2米直径30公分；  2.村头场地硬化100平方； 3.吸水砖长300米宽1米、吸水砖长150米宽0.5米、路沿石450米；  4.太阳能照明设施立杆6米40盏。</t>
  </si>
  <si>
    <t>场地硬化100平方；吸水砖375平方，安装40盏路灯，改善村庄环境，提高群众幸福感。解决317户农户生产、生活、出行等问题，群众满意度100%。</t>
  </si>
  <si>
    <r>
      <rPr>
        <sz val="10"/>
        <rFont val="仿宋_GB2312"/>
        <charset val="134"/>
      </rPr>
      <t>1.路面硬化长100米宽3.8米,引水管长6米直径30公分,引水渠长60米宽0.5米高0.5米；   2.护</t>
    </r>
    <r>
      <rPr>
        <sz val="10"/>
        <rFont val="宋体"/>
        <charset val="134"/>
      </rPr>
      <t>塝</t>
    </r>
    <r>
      <rPr>
        <sz val="10"/>
        <rFont val="仿宋_GB2312"/>
        <charset val="134"/>
      </rPr>
      <t>长11米高3米，青石板30平方，土方回填300立方，晒谷场硬化150平方；  3.引水管长31米直径50公分。</t>
    </r>
  </si>
  <si>
    <t>场地硬化100米；护塝11米，晒谷场硬化150平方，改善村庄环境，提高群众幸福感。解决317户农户生产、生活、出行等问题，群众满意度100%。</t>
  </si>
  <si>
    <t>1.主道铺设青石板长150宽5米、巷道长铺设青石板长130米宽3米（青石板长规格0.8米宽0.4米厚0.05米）；  2.巷道铺设青石板长180米宽1.6米（青石板规格长0.6米宽0.3米厚度0.03米）；  3.破碎300平方米； 4.场地硬化总面积180平方米，窨井盖9个；  5.吸水砖600平方米；  6.下水道45米深1米直径0.2米。</t>
  </si>
  <si>
    <t>铺设青石板1038平，场地硬化180平，吸水砖600平改善村庄环境，提高群众幸福感。解决317户农户生产、生活、出行等问题，群众满意度100%</t>
  </si>
  <si>
    <t>曹门</t>
  </si>
  <si>
    <t>水泥硬化50米厚0.18米宽6米；填土方200立方米。</t>
  </si>
  <si>
    <t>水泥硬化300平；填土方200立方米，改善村庄环境，提高群众幸福感。解决541户农户生产、生活、出行等问题，群众满意度100%</t>
  </si>
  <si>
    <t>曹门村内太阳能照明设施立杆6米60盏。</t>
  </si>
  <si>
    <t>安装太阳能公共照明设施60盏，方便群众生产生活，村民满意度≥95%。村民受益率≥95%。解决40户农户生产、生活、出行等问题。</t>
  </si>
  <si>
    <t>新建石磅900立方，场地整治700平方米，改善村庄环境，提高群众幸福感。解决541户农户生产、生活、出行等问题，群众满意度100%</t>
  </si>
  <si>
    <t>新屋</t>
  </si>
  <si>
    <t>1.太阳能照明设施（立杆6米35盏、挂壁52盏）；  2.中平场地硬化28米*6米*0.18米，共168平方米；  3.中平新建排水沟300米*0.5米*0.4米、壁厚0.1米、沟底厚0.1米；  4.中平河磅维修总长56m*上宽0.8m下宽1.5m高2.5m，合计161立方米； 5.新屋场地硬化（10米*9米*0.18米、10米*9*0.18米）合计180平方米。</t>
  </si>
  <si>
    <t>路灯87盏，场地硬化168平。新建排水沟60平，修建河磅161平，场地硬化180平方米，解决286户农户生产、生活、出行等问题，群众满意度100%</t>
  </si>
  <si>
    <t>1.道路硬化55平方，铺设青石板230平方米（青石板规格长60厘米宽30厘米厚3厘米）；2.清理淤泥200立方米，新建排水渠100m*0.3m*0.3m，护磅48立方米（长50米宽0.8米均高1.2米）。</t>
  </si>
  <si>
    <t>道路硬化55平方，铺设青石板230平方米，清理淤泥200立方米，新建排水渠9立方米，新建护塝48立方米，改善村庄环境，提高群众幸福感，解决520户农户生产、生活、出行等问题，群众满意度100%</t>
  </si>
  <si>
    <t>程家湾股份经济合作社吧</t>
  </si>
  <si>
    <t>1.新建厂房一栋400平方米；2.水泥硬化500米；3.土方回填280立方米（注，该项目水、电、路等基础设施和设备自行配套，建设内容完成即可投入使用）。</t>
  </si>
  <si>
    <r>
      <rPr>
        <sz val="9"/>
        <rFont val="仿宋_GB2312"/>
        <charset val="134"/>
      </rPr>
      <t>通过</t>
    </r>
    <r>
      <rPr>
        <sz val="9"/>
        <color rgb="FFFF0000"/>
        <rFont val="仿宋_GB2312"/>
        <charset val="134"/>
      </rPr>
      <t>出租厂房</t>
    </r>
    <r>
      <rPr>
        <sz val="9"/>
        <rFont val="仿宋_GB2312"/>
        <charset val="134"/>
      </rPr>
      <t>的方式，可增加村集体经济</t>
    </r>
    <r>
      <rPr>
        <sz val="9"/>
        <color rgb="FFFF0000"/>
        <rFont val="仿宋_GB2312"/>
        <charset val="134"/>
      </rPr>
      <t>3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36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3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1500</t>
    </r>
    <r>
      <rPr>
        <sz val="9"/>
        <rFont val="仿宋_GB2312"/>
        <charset val="134"/>
      </rPr>
      <t>元/户/年，巩固脱贫成效，群众满意度力达100%。</t>
    </r>
  </si>
  <si>
    <t>许村</t>
  </si>
  <si>
    <t>盘山</t>
  </si>
  <si>
    <t>许村村股份经济合作联合社</t>
  </si>
  <si>
    <t>新建厂房1栋长50米宽20米占地1000个平方，层数三层，总建筑面积3000平方米（注，该项目水、电、路等基础设施和设备自行配套，建设内容完成即可投入使用）。</t>
  </si>
  <si>
    <t>通过出租获取租金的方式，新建厂房1栋长50米宽20米占地1000个平方，层数三层，总建筑面积3000平方米，可增加村集体经济20万元，帮助172户脱贫户、监测对象进行产业利益连接分红机制方式；能提供脱贫户、监测对象就业岗位10个，提高脱贫户、监测对象利益增收5000元/户/年，巩固脱贫成效，群众满意度力达100%。</t>
  </si>
  <si>
    <t>朗湖</t>
  </si>
  <si>
    <t>朗湖组</t>
  </si>
  <si>
    <t>董家</t>
  </si>
  <si>
    <t>1.新建厂房1幢占地面积280平方米，层数一层；  2.新建附属楼房1幢占地面积70平方米（长8.4米宽8.4米）层数一层；  3.地面水泥硬化300平方米厚度0.12米（注，该项目水、电、路等基础设施和设备自行配套，建设内容完成即可投入使用）。</t>
  </si>
  <si>
    <t>通过出租获取租金的方式，1.新建厂房1幢占地面积280平方米，层数一层；  2.新建附属楼房1幢占地面积70平方米（长8.4米宽8.4米）层数一层；  3.地面水泥硬化300平方米厚度0.12米，可增加村集体经济2.4万元，帮助16户脱贫户、监测对象进行产业利益连接分红机制方式；能提供脱贫户、监测对象就业岗位3个，提高脱贫户、监测对象利益增收7000元/户/年，巩固脱贫成效，群众满意度力达100%。</t>
  </si>
  <si>
    <t>1.新铺设青石板巷道1133.61平方米（程银养家边路长38米宽2.2米、程任生家边路长28米宽1.5米、花园井路长75.6米宽2米、程进生家边路长46米宽1.9米、程子明家边路长36.3米宽2.7米、程龙盛家边路长90米宽2.4米、潘仁龙家边路长86米宽1.5米、程述光家边路长85米宽2.4米、程伟中家边路长72米宽1.7米）（青石板规格长0.9米宽0.6米厚0.05米）、新增水泥硬化50平方厚0.15米；    2.维修4处古井铺设石板104.51平米（前角井3.7米*4米、坑头井11.6米*4.2米、后角井4.1米*3.9米、花园井5米*5米）、新增石板铺设长15米宽0.7米（青石板规格0.9米*0.6米*0.05米）；    3.程新华家边道路石板修复长30米宽1.5米；   4.水泥路面硬化（程时亮家边路长33米宽3米厚0.15米、石桥底路长65米宽3米厚0.18米）；   5.新建排水沟长70米宽0.25米高0.25米。</t>
  </si>
  <si>
    <t>1.新铺设青石板巷道1133.61平方米2.维修4处古井铺设石板104.51平米3.程新华家边道路石板修复长30米宽1.5米； 4.水泥路面硬化294平方米； 5.新建排水沟长70米宽0.25米高0.25米。提升人居生活环境，改善居住条件，方便群众生产生活。群众满意度100%。</t>
  </si>
  <si>
    <t>1.程建新至程仁发道路沥青硬化（长515米宽2.6米厚0.06米）、埋设直径0.3米排水波纹管长40米；   2.程金姿-程正法道路沥青硬化路长172米宽3.5米厚0.06米；  3.程子明余屋道路沥青硬化路长19.1米宽3.7米厚0.06米；  4.汪精明屋旁道路沥青硬化路长32米宽2.6米厚0.06米。</t>
  </si>
  <si>
    <t>1.程建新至程仁发道路沥青硬化（长515米宽2.6米厚0.06米）、埋设直径0.3米排水波纹管长40米；   2.程金姿-程正法道路沥青硬化路长172米宽3.5米厚0.06米；  3.程子明余屋道路沥青硬化路长19.1米宽3.7米厚0.06米；  4.汪精明屋旁道路沥青硬化路长32米宽2.6米厚0.06米。进一步改善农村交通条件、解决261户农户生产、生活、出行等问题，群众满意度100%</t>
  </si>
  <si>
    <t>1.菜地磅长900米高1米宽0.24米共计216立方；  2.大柿子树苗50株、大杨梅树苗50株、大枇杷树苗50株、橘子树苗50株、桃子树苗50株。</t>
  </si>
  <si>
    <t>1.菜地磅长900米高1米宽0.24米共计216立方；  2.大柿子树苗50株、大杨梅树苗50株、大枇杷树苗50株、橘子树苗50株、桃子树苗50株。提升人居生活环境，改善居住条件，群众满意度100%</t>
  </si>
  <si>
    <t>1.拆旧房10幢1379.65平方米（程康友户长11米宽11.5米计126.5平米、程康盛户长9米宽12.8米计115.2平米、吴彩发户长10.7米宽14.2米计151.94平米、程学文户长8.2米宽9.2米计75.44平米、程再法户长13.5米宽13.7米计184.95平米、程胡生户长11.5米宽10米计115平米、潘冬庆户长20.5米宽6米计125.05平米、何胜法户长16.9米宽9.2米计155.48平米、程胜阳户长7.6米宽15米计114平米、许和英户长14.7米宽14.7米计216.09平米）；    2.新建人行桥2座（跨度12米桥宽1.6米桥高4米、跨度18米桥宽1.8米桥高4米）；   3.修复太阳能公共照明设施60盏。</t>
  </si>
  <si>
    <t>1.拆旧房10幢1379.65平方米 2.新建人行桥2座（跨度12米桥宽1.6米桥高4米、跨度18米桥宽1.8米桥高4米）；   3.修复太阳能公共照明设施60盏。提升人居生活环境，改善居住条件，方便群众生产生活。群众满意度100%</t>
  </si>
  <si>
    <t>周溪</t>
  </si>
  <si>
    <t>1.巷道新铺青石板1091.5平方（王新佳家边巷道长30米宽1.2米、八家门巷道长100米宽1.5米、张社泉家边巷道长36米宽1.2米、胡益佳家边巷道长20米、宽1.2米、王家明家边巷道长68米宽2.2米、朱灶根家边巷道长33.6米宽1米、夏燕新家边巷道长64米宽1.6米、查冬林家边巷道长78米宽1.5米、程新华家边巷道长58米宽1.2米、程锦阳家边巷道长59米宽1.3米、巷道长42米宽1.5米、巷道长78米宽1.6米、巷道长50米宽1.2米、巷道长50米宽1米、巷道长24米宽1米，青石板长90cm宽60cm厚5cm）；   2.新增硬化90平方米。</t>
  </si>
  <si>
    <t>1.巷道新铺青石板1091.5平方2.新增硬化90平方米。提升人居生活环境，改善居住条件，方便群众生产生活。群众满意度100%。</t>
  </si>
  <si>
    <t>1.巷道新铺青石板1145.5平方（王水根家边路长231米宽1.9米、程巧勇油榨厂边路长29米宽1.1米、程德龙家边路长68米宽1.5米、覃根发家边路长26米宽1.5米、朱桂发家边路长51米宽1.8米、程发保家边路长75米宽2米、朱盛法家边路长39米宽1.1米、朱旺生家边路长90米宽1.1米、程国生家边路长73米宽1.3米、张万盛家边路长72米宽1.3米，青石板长90cm宽60cm厚5cm)；   2.维修拦水坝1座(长9米上宽5米下宽10米高2.5米)；  3.拆除废弃房两处并清运。</t>
  </si>
  <si>
    <t>1.巷道新铺青石板1145.5平方2.维修拦水坝1座(长9米上宽5米下宽10米高2.5米)；  3.拆除废弃房两处并清运。提升人居生活环境，改善居住条件，方便群众生产生活。群众满意度100%</t>
  </si>
  <si>
    <t>上、下彰睦村</t>
  </si>
  <si>
    <t>通过合作经营入股分红的方式，新建大棚60亩，喷淋和排水设施配套。，流转20户土地，可增加村集体经济10万元，帮助7户脱贫户、监测对象进行产业利益连接分红机制方式；能提供脱贫户、监测对象就业岗位5个，提高脱贫户、监测对象利益增收5000元/户/年，巩固脱贫成效，群众满意度力达100%。</t>
  </si>
  <si>
    <t>村道水泥硬化（长210.4米宽2.5米厚0.18米、长122米宽2米厚0.12米）
及开挖转运老路残渣、整路基526平方。</t>
  </si>
  <si>
    <t>村道水泥硬化（长210.4米宽2.5米厚0.18米、长122米宽2米厚0.12米）
及开挖转运老路残渣、整路基526平方。提升人居生活环境，方便群众生产生活。群众满意度100%</t>
  </si>
  <si>
    <t>1.村内巷道铺设青石板长110米宽1.5米厚0.05米；  2.安全设施30米，路基加宽长25米宽0.5米；3.道路硬化长100米、宽3米、厚0.18米。</t>
  </si>
  <si>
    <t>1.村内巷道铺设青石板长110米宽1.5米厚0.05米；  2.安全设施30米，路基加宽长25米宽0.5米；3.道路硬化长100米、宽3米、厚0.18米。提升人居生活环境，方便群众生产生活。群众满意度100%</t>
  </si>
  <si>
    <t>新建岸坡长80米x上宽0.8米x下宽2.4米高2.5米，共320立方米。</t>
  </si>
  <si>
    <t>新建岸坡长80米x上宽0.8米x下宽2.4米高2.5米，共320立方米。改善解决43户农户生产、生活、出行问题，群众满意度100%。</t>
  </si>
  <si>
    <t>汾水村潘村组村庄安全设施</t>
  </si>
  <si>
    <t>村庄安全设施共一处共180米。</t>
  </si>
  <si>
    <t>保障村民生活安全，提升村民生活质量，改善村民的生活条件。</t>
  </si>
  <si>
    <t>村庄安全设施共一处共180米。保障56户农户生活安全问题，群众满意度100%。</t>
  </si>
  <si>
    <t>水埠头</t>
  </si>
  <si>
    <t>茶园幼苗抚育140亩（5万株x0.5元/棵计25000元、化肥3吨x4200计12600元、人工650天x100计65000元、农药140亩x60计8400元）。</t>
  </si>
  <si>
    <t>通过自主经营出售茶叶的方式，茶园幼苗抚育140亩，流转4户土地（山林），可增加村集体经济10万元，帮助22户脱贫户、监测对象进行产业利益连接分红机制方式；能提供脱贫户、监测对象就业岗位10个，提高脱贫户、监测对象利益增收3000元/户/年，巩固脱贫成效，群众满意度力达100%。</t>
  </si>
  <si>
    <t>巷道新铺设青石板1257.65平方（广场至叶爱莲家路长19米宽3.5米、叶爱莲家边路长18米宽3.3米、桥至储最养家边路长34米宽2.4米、储最养屋边至储东旺家边路长140米宽1.7米、储东旺家至储旺生家路长37米宽2.6米、储旺生至叶爱莲屋后路长115米宽1.6米、叶爱莲家至溪边路长62米宽2.2米、刘玄根门口至方国安家路长43米宽1.8米、方国安家至广场路长13.5米宽2.1米、储森林家至储似凤家边路长21米宽3米、方申兰家至叶爱莲家路长8.2米宽4米、储似凤屋边道路长97米宽2米，青石板规格长0.9米宽0.6米厚0.05米）。</t>
  </si>
  <si>
    <t>巷道新铺设青石板1257.65平方。进一步改善农村交通条件、解决261户农户生产、生活、出行等问题，群众满意度100%</t>
  </si>
  <si>
    <t>1.新建蓄水池1座（池长5米池宽5米池深4米）；  2.水井1口（长1米宽1米井深50米）；3.抽水泵1台；  4.PE75输水管200米。</t>
  </si>
  <si>
    <t>1.新建蓄水池1座（池长5米池宽5米池深4米）；  2.水井1口（长1米宽1米井深50米）；3.抽水泵1台；  4.PE75输水管200米。农村饮水环境提升，解决119户农户饮水安全问题。群众满意度100%</t>
  </si>
  <si>
    <t>沱川</t>
  </si>
  <si>
    <t>河西</t>
  </si>
  <si>
    <r>
      <rPr>
        <sz val="10"/>
        <rFont val="仿宋_GB2312"/>
        <charset val="134"/>
      </rPr>
      <t>废旧村委会长24.2米宽14米改建民宿面积338平方米（一楼地面拆除改为大板瓷砖160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窗户拆除改成中空玻璃铝合金窗18个、大门改仿古门、楼梯翻新刷仿古漆、二楼板面拆除换成夹木地板和地脚线配套、更换一楼屋面吊顶、二楼卫生间改造、屋面盖瓦全部换新、内部水电重新布线、墙面油漆翻新）（注，该项目水、电、路等基础设施和设备自行配套，建设内容完成即可投入使用）。</t>
    </r>
  </si>
  <si>
    <t>沱川乡政府</t>
  </si>
  <si>
    <r>
      <rPr>
        <sz val="9"/>
        <rFont val="仿宋_GB2312"/>
        <charset val="134"/>
      </rPr>
      <t>通过</t>
    </r>
    <r>
      <rPr>
        <sz val="9"/>
        <color rgb="FFFF0000"/>
        <rFont val="仿宋_GB2312"/>
        <charset val="134"/>
      </rPr>
      <t>出租</t>
    </r>
    <r>
      <rPr>
        <sz val="9"/>
        <rFont val="仿宋_GB2312"/>
        <charset val="134"/>
      </rPr>
      <t>的方式经营，废旧村委会长24.2米宽14米改建民宿面积338平方米（一楼地面拆除改为大板瓷砖160</t>
    </r>
    <r>
      <rPr>
        <sz val="9"/>
        <rFont val="宋体"/>
        <charset val="134"/>
      </rPr>
      <t>㎡</t>
    </r>
    <r>
      <rPr>
        <sz val="9"/>
        <rFont val="仿宋_GB2312"/>
        <charset val="134"/>
      </rPr>
      <t xml:space="preserve">、窗户拆除改成中空玻璃铝合金窗18个、大门改仿古门、楼梯翻新刷仿古漆、二楼板面拆除换成夹木地板和地脚线配套、更换一楼屋面吊顶、二楼卫生间改造、屋面盖瓦全部换新、内部水电重新布线、墙面油漆翻新）（注，该项目水、电、路等基础设施和设备自行配套，建设内容完成即可投入使用）。
</t>
    </r>
    <r>
      <rPr>
        <sz val="9"/>
        <color rgb="FFFF0000"/>
        <rFont val="仿宋_GB2312"/>
        <charset val="134"/>
      </rPr>
      <t>无</t>
    </r>
    <r>
      <rPr>
        <sz val="9"/>
        <rFont val="仿宋_GB2312"/>
        <charset val="134"/>
      </rPr>
      <t>土地（山林）流转，预计可增加村集体经济</t>
    </r>
    <r>
      <rPr>
        <sz val="9"/>
        <color rgb="FFFF0000"/>
        <rFont val="仿宋_GB2312"/>
        <charset val="134"/>
      </rPr>
      <t>≥2万元</t>
    </r>
    <r>
      <rPr>
        <sz val="9"/>
        <rFont val="仿宋_GB2312"/>
        <charset val="134"/>
      </rPr>
      <t>，帮助</t>
    </r>
    <r>
      <rPr>
        <sz val="9"/>
        <color rgb="FFFF0000"/>
        <rFont val="仿宋_GB2312"/>
        <charset val="134"/>
      </rPr>
      <t>20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2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100</t>
    </r>
    <r>
      <rPr>
        <sz val="9"/>
        <rFont val="仿宋_GB2312"/>
        <charset val="134"/>
      </rPr>
      <t>元/户/年，巩固脱贫成效，群众满意度力达100%。</t>
    </r>
  </si>
  <si>
    <t>小沱</t>
  </si>
  <si>
    <t>1.浆砌维修石磅4座共530立方米，长171米上宽1.2米下宽1.4米高2.5米；  2.新建50吨蓄水池1座、拦水坝1座、过滤池1座、50型引水管140米、闸阀4个等。</t>
  </si>
  <si>
    <t>浆砌维修石磅4座共530立方米，长171米上宽1.2米下宽1.4米高2.5米；新建50吨蓄水池1座、拦水坝1座、过滤池1座、50型引水管140米、闸阀4个等。保障79户村民饮水安全，提升村民生活质量，群众满意度100%</t>
  </si>
  <si>
    <t>1.修复道路长360米；2.新建青石板370平方米（青石板规格长0.9米宽0.6米厚0.03米）； 3.安装太阳能公共照明设施20盏；  4.拆除鸡棚围挡长335米； 5.维修水渠长1010米（含石碣维修），其中590米内空高40cm宽40cm、420米内空高40cm宽30-35cm，壁厚最低10cm。</t>
  </si>
  <si>
    <t>修复道路长360米；新建青石板370平方米（青石板规格长0.9米宽0.6米厚0.03米）；安装太阳能公共照明设施20盏；拆除鸡棚围挡长335米；维修水渠长1010米（含石碣维修），其中590米内空高40cm宽40cm、420米内空高40cm宽30-35cm，壁厚最低10cm。提升村民生活质量，改善村民的生活条件。解决79户农户生产、生活、出行等问题。</t>
  </si>
  <si>
    <t>1.增加小沱自然村至白石坑村12处汇车点计570平方米（水泥硬化300米厚度0.18米，铺砂石270平方米)；  2.维修白石坑、查木坑村道护磅6处，总计306立方米。</t>
  </si>
  <si>
    <t>增加小沱自然村至白石坑村12处汇车点计570平方米（水泥硬化300米厚度0.18米，铺砂石270平方米)；维修白石坑、查木坑村道护磅6处，总计306立方米。提升村民生活质量，改善村民的生活条件。解决60户农户生产、生活、出行等问题。</t>
  </si>
  <si>
    <t>1.道路硬化长480米均宽3.5米厚0.18米； 2.拆危旧房3幢约230平方米（余金盛、余金红户约30平方米、余德利户约50平方米、余北江户约150平方米）。</t>
  </si>
  <si>
    <t>道路硬化长480米均宽3.5米厚0.18米；拆危旧房3幢约230平方米（余金盛、余金红户约30平方米、余德利户约50平方米、余北江户约150平方米）。提升村民生活质量，改善村民的生活条件。解决412户农户生产、生活、出行等问题。</t>
  </si>
  <si>
    <t>新建50吨蓄水池1座，铺设63型号水管100米、50型水管700米、32型水管1000米。</t>
  </si>
  <si>
    <t>新建50吨蓄水池1座，铺设63型号水管100米、50型水管700米、32型水管1000米。保障59户村民饮水安全，提升村民生活质量，群众满意度100%</t>
  </si>
  <si>
    <t>溪源</t>
  </si>
  <si>
    <t>1.铺设石板道长410米均宽1米厚0.15米（石板规格长0.8米宽0.6米厚0.05米）；2.桨砌路磅长37米宽0.6米高均3米。</t>
  </si>
  <si>
    <t>铺设石板道长410米均宽1米厚0.15米（石板规格长0.8米宽0.6米厚0.05米）；桨砌路磅长37米宽0.6米高均3米。提升村民生活质量，改善村民的生活条件。解决96户农户生产、生活、出行等问题。</t>
  </si>
  <si>
    <t>清华</t>
  </si>
  <si>
    <t>花园</t>
  </si>
  <si>
    <t>花园村横坑段组新建挡墙工程</t>
  </si>
  <si>
    <t>1.拆危旧房1幢50平方米（余华峰户50平方米）；2.维修危旧房1幢80平方米（吴细女户80平米）；  3.拆除旱厕1座总面积10平方米（谢荣杰户10平方米）；  4.村道拓宽硬化长95米宽4.5米厚0.18米；  5.新建挡土墙长255米上宽0.8米下宽2米高3米共1071立方米。</t>
  </si>
  <si>
    <t>清华镇政府</t>
  </si>
  <si>
    <t>1.拆危旧房1幢50平方米（余华峰户50平方米）；2.维修危旧房1幢80平方米（吴细女户80平米）；  3.拆除旱厕1座总面积10平方米（谢荣杰户10平方米）；  4.村道拓宽硬化长95米宽4.5米厚0.18米；  5.新建挡土墙长255米上宽0.8米下宽2米高3米共1071立方米。解决40户农户生产、生活、出行等问题提升人居生活环境，方便群众生产生活。群众满意度100%</t>
  </si>
  <si>
    <t>花园村横坑段组青石板路与雨水管工程</t>
  </si>
  <si>
    <t>1.村庄巷道1058平方（铺设60*90*3石板508平方、30*60*3石板550平方）；   2.D500排污管道建设580米。</t>
  </si>
  <si>
    <t>1.村庄巷道1058平方（铺设60*90*3石板508平方、30*60*3石板550平方）；   2.D500排污管道建设580米。解决40户农户生产、生活、出行等问题提升人居生活环境，方便群众生产生活。群众满意度100%</t>
  </si>
  <si>
    <t>1.照明设施太阳能立杆35盏立杆高6米；  2.村内晒谷场硬化750平方；3.村内50#排水管65米。</t>
  </si>
  <si>
    <t>1.照明设施太阳能立杆35盏立杆高6米；  2.村内晒谷场硬化750平方；3.村内50#排水管65米。解决40户农户生产、生活、出行等问题提升人居生活环境，方便群众生产生活。群众满意度100%</t>
  </si>
  <si>
    <t>1.铺90cm*60cm*3cm青石板30平方米；   2.照明设施太阳能立杆30盏立杆高6米。</t>
  </si>
  <si>
    <t>1.铺90cm*60cm*3cm青石板30平方米；   2.照明设施太阳能立杆30盏立杆高6米。解决28户农户生产、生活、出行等问题提升人居生活环境，方便群众生产生活。群众满意度100%</t>
  </si>
  <si>
    <t>1.进村道路铺设内空0.6米涵管长20米、道路硬化8平方；   2.危旧房维修1栋（姚汉丁户100平方米），厕所改造1座15.98平方；  3.村内排水沟建设长150米均宽0.6米均高0.6米厚0.12米；   4.外硖石船头岭场地平整1300平方米(开挖厚度1.0m、回填种植土0.5m）。</t>
  </si>
  <si>
    <t>提升人居生活环境，改善村民居住条件</t>
  </si>
  <si>
    <t>1.进村道路铺设内空0.6米涵管长20米、道路硬化8平方；   2.危旧房维修1栋（姚汉丁户100平方米），厕所改造1座15.98平方；  3.村内排水沟建设长150米均宽0.6米均高0.6米厚0.12米；   4.外硖石船头岭场地平整1300平方米(开挖厚度1.0m、回填种植土0.5m）。解决68户农户生产、生活、出行等问题提升人居生活环境，方便群众生产生活。群众满意度100%</t>
  </si>
  <si>
    <r>
      <rPr>
        <sz val="10"/>
        <rFont val="仿宋_GB2312"/>
        <charset val="134"/>
      </rPr>
      <t>1.进村公路磅177.36立方（长53米均宽0.9米均高3.72米）、水泥硬化公路127.2平方；   2.水泥硬化会车点两处36平方；  3.拆除危旧房两栋（洪茂金户、洪开荣户）；   4.改建公共厕所2个（12.16平方、8.58平方）；  5.拆除砼护栏53m、拆除水泥路面28</t>
    </r>
    <r>
      <rPr>
        <sz val="10"/>
        <rFont val="宋体"/>
        <charset val="134"/>
      </rPr>
      <t>㎡。</t>
    </r>
  </si>
  <si>
    <t>提升人居生活环境，改善村民出行安全</t>
  </si>
  <si>
    <t>1.进村公路磅177.36立方（长53米均宽0.9米均高3.72米）、水泥硬化公路127.2平方；   2.水泥硬化会车点两处36平方；  3.拆除危旧房两栋（洪茂金户、洪开荣户）；   4.改建公共厕所2个（12.16平方、8.58平方）；  5.拆除砼护栏53m、拆除水泥路面28㎡。解决58户农户生产、生活、出行等问题提升人居生活环境，方便群众生产生活。群众满意度100%</t>
  </si>
  <si>
    <t>1.进村道路铺设内空0.6米涵管长8.5米、柏油铺设路面8平方；   2.破除路面铺设水稳层及柏油铺设路面长310米均宽4.5米厚0.09米；   3.排水沟沟底硬化长60米均宽1米，水沟洞内挡墙修补现浇长7.5米高1米厚0.5米；  4.改进12个污水处理井；  5.水泥浇筑排水沟长7.2米宽0.4米高0.5米、水泥浇筑排水沟长4米宽0.4米高0.4米、排水沟上安装重量盖板；   6.安装110PE给水管290m、32PE接户给水管180m，安装自来管需拆除及修复水沟底长150m宽度0.5m。</t>
  </si>
  <si>
    <t>1.进村道路铺设内空0.6米涵管长8.5米、柏油铺设路面8平方；   2.破除路面铺设水稳层及柏油铺设路面长310米均宽4.5米厚0.09米；   3.排水沟沟底硬化长60米均宽1米，水沟洞内挡墙修补现浇长7.5米高1米厚0.5米；  4.改进12个污水处理井；  5.水泥浇筑排水沟长7.2米宽0.4米高0.5米、水泥浇筑排水沟长4米宽0.4米高0.4米、排水沟上安装重量盖板；   6.安装110PE给水管290m、32PE接户给水管180m，安装自来管需拆除及修复水沟底长150m宽度0.5m。解决41户农户生产、生活、出行等问题提升人居生活环境，方便群众生产生活。群众满意度100%</t>
  </si>
  <si>
    <t>浮溪</t>
  </si>
  <si>
    <t>1.新建石磅长100m上宽0.5m下宽1.3m平均高3m、基础宽1.5m高0.5m；   2.场地硬化1000平方及回填土方120立方。</t>
  </si>
  <si>
    <t>提升人居生活环境，改善村民出行安全，方便群众生产生活。</t>
  </si>
  <si>
    <t>1、新建石磅长100m,上宽0.5m，下宽1.3m，平均高3m，基础宽1.5m，高0.5m；2、场地硬化1000平方及回填土方120立方。解决41户农户生产、生活、出行等问题提升人居生活环境，方便群众生产生活。群众满意度100%</t>
  </si>
  <si>
    <t>1.村主干道铺青石板长286米宽2.5米（青石板规格长0.9米宽0.6米厚0.03米  ）； 2.村巷道铺设青石板长94米宽1.4米（青石板规格长0.9米宽0.6米厚0.03米）；  3.新增杆高4米照明设施7盏（用电）；  4.晒谷场硬化120平方米。</t>
  </si>
  <si>
    <t>1.村主干道铺青石板长286米宽2.5米（青石板规格长0.9米宽0.6米厚0.03米  ）； 2.村巷道铺设青石板长94米宽1.4米（青石板规格长0.9米宽0.6米厚0.03米）；  3.新增杆高4米照明设施7盏（用电）；  4.晒谷场硬化120平方米。解决36户农户生产、生活、出行等问题提升人居生活环境，方便群众生产生活。群众满意度100%</t>
  </si>
  <si>
    <t>村道沥青改造长75米均宽5.长335米均宽3.5米；沥青改造场地380平方米。</t>
  </si>
  <si>
    <t>秋口镇政府</t>
  </si>
  <si>
    <t>1、村道沥青改造长75米均宽5.长335米均宽3.5米；沥青改造场地380平方米。2、提升人居生活环境，方便群众生产生活。满意度达100%</t>
  </si>
  <si>
    <t>新建农业设施道路长140米宽3米厚0.15米、长546米宽1米厚0.15米、长150米宽2米厚0.15米、长410米宽4米厚0.15米;水泥浆砌石磅210立方米。</t>
  </si>
  <si>
    <t>1、新建农业设施道路长140米宽3米厚0.15米、长546米宽1米厚0.15米、长150米宽2米厚0.15米、长410米宽4米厚0.15米;水泥浆砌石磅210立方米。
2、改善人居生活条件，提升群众满意度100%</t>
  </si>
  <si>
    <t>王村村
股份经济
合作联合社</t>
  </si>
  <si>
    <t>新建厂房长35米宽14米（注，该项目水、电、路等基础设施和设备自行配套，建设内容完成即可投入使用）。</t>
  </si>
  <si>
    <t>通过租赁的方式，可增加村集体经济3.5万元，帮助20户脱贫户、监测对象进行产业利益连接分红机制方式，提高脱贫户、监测对象利益增收500 元/户/年，巩固脱贫成效，群众满意度力达100%。</t>
  </si>
  <si>
    <t>沥青改造路面长80米均宽6米、长39米均宽3.5米、长160米均宽2.8米；沥青改造场地200平方米；安装太阳公共照明设施27盏（立杆27盏，高度6米）；水泥浆砌石磅58立方米。</t>
  </si>
  <si>
    <t>1、沥青改造路面长80米均宽6米、长39米均宽3.5米、长160米均宽2.8米；沥青改造场地200平方米；安装太阳公共照明设施27盏（立杆27盏，高度6米）；水泥浆砌石磅58立方米。2、提升人居生活环境，方便群众生产生活。整村62户受益，群众满意度达100%</t>
  </si>
  <si>
    <t>村道铺青石板长370米均宽1.8米、长130米均宽2.1米、长190米宽1.5米、长32米均宽2.4米、长600米均宽1.5米（青石板规格60*90*3）。</t>
  </si>
  <si>
    <t>1、村道铺青石板长370米均宽1.8米、长130米均宽2.1米、长190米宽1.5米、长32米均宽2.4米、长600米均宽1.5米（青石板规格60*90*3）。2、提升人居生活环境，方便群众生产生活。整村62户受益，满意度达100%</t>
  </si>
  <si>
    <t>村道铺青石板长550米均宽1.5.长110米均宽1.4米、长38米均宽2.2米、长45米均宽1米（青石板规格60*90*3）。</t>
  </si>
  <si>
    <t>1、村道铺青石板长550米均宽1.5.长110米均宽1.4米、长38米均宽2.2米、长45米均宽1米（青石板规格60*90*3）。2、提升人居生活环境，方便群众生产生活。整村162户受益，群众满意度达100%</t>
  </si>
  <si>
    <t>村道水泥硬化（长38米均宽1.7米厚0.15米、长12米均宽2.6米厚0.15米、长27米均宽1.5米厚0.15米、长19米宽3米厚0.15米）；新建水泥盖板涵1处（长5米宽2.2米、石磅长6米高1.8米）； 太阳能公共照明设施85盏（立杆60盏，太阳能挂柱25盏，高度6米）。</t>
  </si>
  <si>
    <t>1、村道水泥硬化（长38米均宽1.7米厚0.15米、长12米均宽2.6米厚0.15米、长27米均宽1.5米厚0.15米、长19米宽3米厚0.15米）；新建水泥盖板涵1处（长5米宽2.2米、石磅长6米高1.8米）； 太阳能公共照明设施85盏（立杆60盏，太阳能挂柱25盏，高度6米）。2.提升人居生活环境，方便群众生产生活。整村95户受益，群众满意度达100%</t>
  </si>
  <si>
    <t>村道水泥硬化（长44米均宽2米厚0.15米、长58米均宽3米厚0.15米、长350米宽3.5米厚0.15米）； 修建石磅长11米宽1米高2米； 太阳能公共照明设施75盏（立杆52盏、挂壁3盏、抱柱20盏，高度6米）。</t>
  </si>
  <si>
    <t>1、村道水泥硬化（长44米均宽2米厚0.15米、长58米均宽3米厚0.15米、长350米宽3.5米厚0.15米）； 修建石磅长11米宽1米高2米； 太阳能公共照明设施75盏（立杆52盏、挂壁3盏、抱柱20盏，高度6米）。2、提升人居生活环境，方便群众生产生活。群众满意度达100%</t>
  </si>
  <si>
    <t>白石村
股份经济
合作联合社</t>
  </si>
  <si>
    <t>新建厂房1000平方米（注，该项目水、电、路等基础设施和设备自行配套，建设内容完成即可投入使用）。</t>
  </si>
  <si>
    <t>通过租赁的方式，可增加村集体经济9万元，帮助10户脱贫户、监测对象进行产业利益连接分红机制方式，提高脱贫户、监测对象利益增收1000 元/户/年，巩固脱贫成效，群众满意度力达100%。</t>
  </si>
  <si>
    <t>铺设自来水管道5200米、新建蓄水池1座（长6米宽4米高2米）、过滤池（长 2米宽2米高1米）、水表75只。</t>
  </si>
  <si>
    <t>1、铺设自来水管道5200米、新建蓄水池1座（长6米宽4米高2米）、过滤池（长 2米宽2米高1米）、水表75只。2、提升人居生活环境，方便群众生产生活。整村127户受益，群众满意度达100%</t>
  </si>
  <si>
    <t>村道新铺青石板（长520米均宽1.5米共780平方米，青石板规格90*60*3）。</t>
  </si>
  <si>
    <t>1、村道新铺青石板（长520米均宽1.5米共780平方米，青石板规格90*60*3）。2、提升人居生活环境，方便群众生产生活。整村127户受益，群众满意度达100%</t>
  </si>
  <si>
    <t>铺设自来水管道1000米、新建蓄水池1座（长3米宽3米高3米）、过滤池（长 2米宽2米高1米）、水表12只。</t>
  </si>
  <si>
    <t>1、铺设自来水管道1000米、新建蓄水池1座（长3米宽3米高3米）、过滤池（长 2米宽2米高1米）、水表12只。2、提升人居生活环境，方便群众生产生活。整村12户受益，群众满意度达100%</t>
  </si>
  <si>
    <t>村道铺青石板长150米均宽1.5米（规格60*90*3）、新建排水沟90米宽0.4米高0.5米。</t>
  </si>
  <si>
    <t>1、村道铺青石板长150米均宽1.5米（规格60*90*3）、新建排水沟90米宽0.4米高0.5米。2、提升人居生活环境，方便群众生产生活。整村12户受益，群众满意度达100%</t>
  </si>
  <si>
    <t>新建石磅长30米高1.7米均宽1.5米、长52米高1.5均宽1米；水泥硬化场地300平方米。</t>
  </si>
  <si>
    <t>1、新建石磅长30米高1.7米均宽1.5米、长52米高1.5均宽1米；水泥硬化场地300平方米。2、提升人居生活环境，方便群众生产生活。整村17户受益，群众满意度达100%</t>
  </si>
  <si>
    <t>岭溪、
上坞</t>
  </si>
  <si>
    <t>新建公共厕所1座（长12米宽3米）；村道铺青石板（90*60*3）长265米均宽1.5米；上坞组新建晒谷场700平方米，护磅450立方米。</t>
  </si>
  <si>
    <t>1、新建公共厕所1座（长12米宽3米）；村道铺青石板（90*60*3）长265米均宽1.5米；上坞组新建晒谷场700平方米，护磅450立方米。2、提升人居生活环境，方便群众生产生活。整村139户受益，群众满意度达100%</t>
  </si>
  <si>
    <t>村道水泥硬化长300米均宽5米厚0.15米。</t>
  </si>
  <si>
    <t>1、村道水泥硬化长300米均宽5米厚0.15米。2、提升人居生活环境，方便群众生产生活。整村233户受益，群众满意度达100%</t>
  </si>
  <si>
    <t>水泥硬化村道长55米均宽2.5米厚0.15米、长140米均宽2米厚0.15米。</t>
  </si>
  <si>
    <t>1、水泥硬化村道长55米均宽2.5米厚0.15米、长140米均宽2米厚0.15米。2、提升人居生活环境，方便群众生产生活。整村180户受益，群众满意度达100%</t>
  </si>
  <si>
    <t>1.铺设PE50自来水管1400米、PE32自来水管500米、PE25自来水管300米； 2.购置180米扬程深井泵1只；  3.自来水入户91户、水表91只、水龙头91个；4.新建蓄水池1座（长6米宽4米高2.5米）；5.新建机井直径20厘米深125米。</t>
  </si>
  <si>
    <t>1、1.铺设PE50自来水管1400米、PE32自来水管500米、PE25自来水管300米； 2.购置180米扬程深井泵1只；  3.自来水入户91户、水表91只、水龙头91个；4.新建蓄水池1座（长6米宽4米高2.5米）；5.新建机井直径20厘米深125米。2、提升人居生活环境，方便群众生产生活。整村138户受益，群众满意度达100%</t>
  </si>
  <si>
    <t>村道新铺青石板（长650米均宽1.7米共1100平方米，规格90*60*3）。</t>
  </si>
  <si>
    <t>1、村道新铺青石板（长650米均宽1.7米共1100平方米，规格90*60*3）。2、提升人居生活环境，方便群众生产生活。整村138户受益，群众满意度达100%</t>
  </si>
  <si>
    <t>铺设自来水管道5000米、新建蓄水池1座（长6米宽3米高3米）、水表80只、水龙头80只；村道水泥硬化长200米均宽2.5米厚0.15 米。</t>
  </si>
  <si>
    <t>1、铺设自来水管道5000米、新建蓄水池1座（长6米宽3米高3米）、水表80只、水龙头80只；村道水泥硬化长200米均宽2.5米厚0.15 米。2、提升人居生活环境，方便群众生产生活。整村63户受益，群众满意度达100%</t>
  </si>
  <si>
    <t>1、铺设自来水管道3000米、新建蓄水池1座（8*4*2）、安装水表18只。2、提升人居生活环境，方便群众生产生活。整村27户受益，群众满意度达100%</t>
  </si>
  <si>
    <t>洙西村
股份经济
合作联合社</t>
  </si>
  <si>
    <t>通过村集体自主经营的方式，可增加村集体经济2万元，帮助17户脱贫户、监测对象进行产业利益连接分红机制方式，提高脱贫户、监测对象利益增收300 元/户/年，巩固脱贫成效，群众满意度力达100%。</t>
  </si>
  <si>
    <t>蚺城</t>
  </si>
  <si>
    <t>上梅洲</t>
  </si>
  <si>
    <t>上梅洲村乡村振兴厂房</t>
  </si>
  <si>
    <t>新建占地面积330平方米，总建筑面积（含地下室4层)1320平方米楼房（注，该项目水、电、路等基础设施和设备自行配套，建设内容完成即可投入使用）。</t>
  </si>
  <si>
    <t>通过招租经营的方式，每年可增加村集体经济10万元，帮助15户脱贫户、监测对象进行产业利益连接分红机制方式；能提供脱贫户、监测对象就业岗位25个，提高脱贫户、监测对象利益增收1500元/户/年，巩固脱贫成效，群众满意度力达100%。</t>
  </si>
  <si>
    <t>沥青路面改造长209.6米宽2.87米厚0.05米；混凝土路面改造长422.66米宽1.82米厚0.1米；新铺青石板巷道长111.2米宽2.5米（石板规格长0.8米宽0.4米厚0.03米）；混凝土台阶长6米宽2米厚0.15米（加钢筋）；排水沟硬化长40米宽1.25米厚0.04米。</t>
  </si>
  <si>
    <t>改造沥青路面209.6米，混凝土路面422.66米，新铺青石板巷道111.2米；混凝土台阶长6米，排水沟硬化长40米，村民居住通行环境得到改善，村民满意度≥95%。解决91户农户生产、生活、出行等问题。</t>
  </si>
  <si>
    <t>维修危旧房4幢430平方米（岭底1号队屋112平方米、岭底2号队屋104平方米、岭底3号队屋174平方米、塘村队屋40平方米）。</t>
  </si>
  <si>
    <t>维修危旧房4幢430平方米，提升人居生活环境，解决146户农户生产、生活、出行等问题，村民满意度≥95%。</t>
  </si>
  <si>
    <t>安装公共照明设施45盏，提升人居生活环境，方便群众生产生活。村民满意度≥98%。</t>
  </si>
  <si>
    <t>东岭坞</t>
  </si>
  <si>
    <t>新屋新村进村道路硬化面积约2600平方米及双侧排水沟长300米宽0.5米。</t>
  </si>
  <si>
    <t>新屋新村进村道路硬化面积约2600平方米及双侧排水沟长300米，提高人居环境水平，改善生产生活条件，解决97户农户生产、生活、出行等问题。</t>
  </si>
  <si>
    <t>浙源</t>
  </si>
  <si>
    <t>拆除原旧房新建1座乡贤创业基地长15.8米宽9米，占地面积142.2平方米，两层框架，建筑面积284.4平方米、门窗水电卫生间装修等，门口硬化289平方米（注，该项目水、电、路等基础设施和设备自行配套，建设内容完成即可投入使用）。</t>
  </si>
  <si>
    <t>浙源乡政府</t>
  </si>
  <si>
    <r>
      <rPr>
        <sz val="9"/>
        <rFont val="仿宋_GB2312"/>
        <charset val="134"/>
      </rPr>
      <t>通过（</t>
    </r>
    <r>
      <rPr>
        <sz val="9"/>
        <color rgb="FFFF0000"/>
        <rFont val="仿宋_GB2312"/>
        <charset val="134"/>
      </rPr>
      <t>该处填写经营模式</t>
    </r>
    <r>
      <rPr>
        <sz val="9"/>
        <rFont val="仿宋_GB2312"/>
        <charset val="134"/>
      </rPr>
      <t>）的方式，（</t>
    </r>
    <r>
      <rPr>
        <sz val="9"/>
        <color rgb="FFFF0000"/>
        <rFont val="仿宋_GB2312"/>
        <charset val="134"/>
      </rPr>
      <t>建设内容</t>
    </r>
    <r>
      <rPr>
        <sz val="9"/>
        <rFont val="仿宋_GB2312"/>
        <charset val="134"/>
      </rPr>
      <t>），流转</t>
    </r>
    <r>
      <rPr>
        <sz val="9"/>
        <color rgb="FFFF0000"/>
        <rFont val="仿宋_GB2312"/>
        <charset val="134"/>
      </rPr>
      <t>多少</t>
    </r>
    <r>
      <rPr>
        <sz val="9"/>
        <rFont val="仿宋_GB2312"/>
        <charset val="134"/>
      </rPr>
      <t>户土地（山林）/租赁</t>
    </r>
    <r>
      <rPr>
        <sz val="9"/>
        <color rgb="FFFF0000"/>
        <rFont val="仿宋_GB2312"/>
        <charset val="134"/>
      </rPr>
      <t>多少</t>
    </r>
    <r>
      <rPr>
        <sz val="9"/>
        <rFont val="仿宋_GB2312"/>
        <charset val="134"/>
      </rPr>
      <t>户土地（山林），可增加村集体经济</t>
    </r>
    <r>
      <rPr>
        <sz val="9"/>
        <color rgb="FFFF0000"/>
        <rFont val="仿宋_GB2312"/>
        <charset val="134"/>
      </rPr>
      <t>多少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多少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多少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 xml:space="preserve">多少 </t>
    </r>
    <r>
      <rPr>
        <sz val="9"/>
        <rFont val="仿宋_GB2312"/>
        <charset val="134"/>
      </rPr>
      <t>元/户/年，巩固脱贫成效，群众满意度力达100%。</t>
    </r>
  </si>
  <si>
    <t>1.下呈村主道铺设青石板长300米宽1.5米计450平方米（青石板规格长0.9米宽0.6米厚0.05米）；  2.支道铺设青石板长300米宽0.9米计270平方米（青石板规格长0.9米宽0.6米厚0.05米）；  3.村道水泥地硬化700米宽   厚15公分；4.进村路口石磅245立方米。</t>
  </si>
  <si>
    <t>通过租赁的方式，拆除原旧房，新建一座乡贤创业基地，长15.8米，宽9米，占地面积142.2平方米，两层框架，建筑面积284.4平方米。，每年可增加村集体经济2万元，帮助6户脱贫户、监测对象进行产业利益连接分红机制方式；能提供脱贫户、监测对象就业岗位7个，提高脱贫户、监测对象利益增收4000元/户/年，巩固脱贫成效，群众满意度力达100%。</t>
  </si>
  <si>
    <t>1.主干道新铺青石板长600米宽0.9米计540平方米（路中间青石板规格长0.9米宽0.6米厚0.05米、两侧硬化360平方米）； 2.自来水主管更换1寸管580米；  3.维修台阶18米；  4.主支路道路硬化长280米宽1.2米厚0.05米；4.主干道石磅维修长8米高3米； 5.维修下水道35米；6.照明设施（挂壁）25盏；7.拆除危房1栋（程丰田户）102平方米。</t>
  </si>
  <si>
    <t>1.危房拆改1幢（村集体房屋）面积148平方米；  2.地面硬化216平方米； 3.墙脚河磅修复长39米高5.3米；  4.大会场屋顶维修：换瓦430平方米，更换4米长横条40根、椽1750米、瓦条1632米、梁1组； 5.照明设施立杆15、壁挂2盏；  6.进村道路硬化158平方米。</t>
  </si>
  <si>
    <t>道路安全设施</t>
  </si>
  <si>
    <t>沿河道路安装安全设施长200米*高1.1米。</t>
  </si>
  <si>
    <t>1.察关拆危旧房3幢80平方米（詹国伟.詹国其.詹天次）； 2.山后坑拆危旧房3幢（程柏林户90平方米、程加林户80平方米、程新荣80平方）；  3.什堡拆危房1幢80平方（胡伟达）； 4.外言坑拆危房110平方（江国廷）；5.察关村村道铺设青石板共3条共130平方米（规格0.6米*0.9米*5公分）。</t>
  </si>
  <si>
    <t>1.察关新建浇筑排水沟50米沟宽0.4米沟深0.5米沟壁厚0.1米；  2.汪源新建浇筑排水沟200米沟宽0.9米沟深0.6米沟壁厚0.15米；
3.山后坑新建浇筑排水沟（长140米*宽0.3米*深0.3米、长30米*宽0.8米*深0.25米）。</t>
  </si>
  <si>
    <r>
      <rPr>
        <sz val="9"/>
        <rFont val="仿宋_GB2312"/>
        <charset val="134"/>
      </rPr>
      <t>1、察关拆危旧房3幢80㎡；2、汪坑维修危旧房1幢220㎡（队祠）；3、山后坑拆危旧房3幢250㎡；4、什堡拆危房1幢80平方（胡伟达）5、外言坑拆危房110平方（江国廷）。提高群众出行安全和居住安全。村民满意度100%。</t>
    </r>
    <r>
      <rPr>
        <sz val="9"/>
        <color rgb="FFFF0000"/>
        <rFont val="仿宋_GB2312"/>
        <charset val="134"/>
      </rPr>
      <t xml:space="preserve">
</t>
    </r>
  </si>
  <si>
    <t>庐坑岭</t>
  </si>
  <si>
    <t>1.村道新铺青石板巷道总长650米宽1.2米共780平方米（青石板规格长0.9米宽0.6米厚0.05米）； 2.清理、修建排水沟长800米沟宽0.4米，水泥浇底0.05米。</t>
  </si>
  <si>
    <t>马路里侧新建挡土墙1座长18.5米上宽0.7米下宽1米高7米共110.1立方米。</t>
  </si>
  <si>
    <t>村道新铺青石板650米，方便村民生产生活，解决农户生产、生活、出行等问题，农户全体受益。群众满意度100%。</t>
  </si>
  <si>
    <t>铺设六分水自来水管长800米。</t>
  </si>
  <si>
    <t>1.增加水源地铺设自来水管3000米（50水管2000米、40水管1000米）；  2.铺设青石板550平方米(石板规格长0.9米宽0.6米厚0.05米)、浆砌挡土墙2处（长35米高3米、长45米高1米）、公共照明设施10盏（接电）；   3.村庄整治两处（进村河边硬化长8米宽2.5米；环境治理150立方米并安装安全设施41米）；  4.进村道路及村内道路水泥地硬化580平方米。</t>
  </si>
  <si>
    <t>购买茶苗10万株、肥料3.25吨、人工管护130亩茶园1年。</t>
  </si>
  <si>
    <t>1.增加水源地铺设自来水管3000米（50水管2000米，40水管1000米）                                                            2.主干道青石板铺设500平方米、浆砌挡土墙2处（长35米，高3米；长45米，高1米）、公共照明灯10盏                                      3.新建洗衣埠（长8米，宽2.5米）     
4.村庄标志牌一座                  5.改造两处护栏修复41.3米</t>
  </si>
  <si>
    <t>1.村道铺设青石板1101.5平方米（长89米宽1.2米、长54米宽1.2米、长39米宽4米、长44米宽1.5米、长27米宽2.5米、长37米宽2.5米、长37米宽2米、长50米宽1.5米、长72米宽1.2米、长33米宽3米、长170米宽1.8米，青石板规格0.6米*0.9米*5公分）；  2.新建人行桥1座（长9米宽1.2米高2.5米）。</t>
  </si>
  <si>
    <t>通过承包给楚韵香茶业专业合作社的方式，开发有机茶园130亩，流转60户土地（山林）/租赁多少户土地（山林），可增加村集体经济30万元，帮助53户脱贫户、6户监测对象进行产业利益连接分红机制方式；能提供脱贫户、监测对象就业岗位10个，提高脱贫户、监测对象利益增收100元/户/年，巩固脱贫成效，群众满意度力达100%。</t>
  </si>
  <si>
    <t>庐坑</t>
  </si>
  <si>
    <t>铺设2寸自来水水管长3600米、饮水入户55户、水表55个、水龙头55个。</t>
  </si>
  <si>
    <t>1.巷道新铺青石板（长0.9米宽0.6米厚0.05米）总长1000米宽1.2米； 2.安全设施130米。</t>
  </si>
  <si>
    <t>周家山</t>
  </si>
  <si>
    <r>
      <rPr>
        <sz val="10"/>
        <rFont val="仿宋_GB2312"/>
        <charset val="134"/>
      </rPr>
      <t>1.改建茶叶加工厂房一幢140平方米，层数1层； 2.摊片区扩建面积100平方米高4.5米；  3.电材料及安装25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电线400m、2.5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电线600m、200安开关2个、63安开关10个、63安单项开关10个、灯20个、开关10个、线管800米及安装（注，该项目水、电、路等基础设施和设备自行配套，建设内容完成即可投入使用）。</t>
    </r>
  </si>
  <si>
    <t>珍珠山</t>
  </si>
  <si>
    <t>秀水</t>
  </si>
  <si>
    <t>1.拆除危房、厕所7处共计170平米（汪翻庭、汪焰祥、张立德2处、汪勇乐、汪素华、张勤雷）；   2.新建晒谷场145平米（长17米宽8.5米）；   3.新建村道道硬化（长80米宽2米、护磅160米均高1.5米）；铺设青石板长48米宽1米（规格长1米宽0.5米厚5厘米）；护磅长90米均高1米；路面硬化长58米宽4米计232平方米；新建护磅长40米均高1米顶宽0.8米；  4.太阳能公共照明设施10盏；     5.街道弱电线路整理800米；   6.村内场地硬化400平米；   7.砖砌护磅长80米均高2.5米。</t>
  </si>
  <si>
    <t>珍珠山乡政府</t>
  </si>
  <si>
    <t>通过租赁或者合作社经营的方式，改建茶叶加工厂房一幢140 平方米，层数1层；摊片区扩建面积100平方米，高4.5米；电材料及安装：25㎡电线400m,2.5㎡电线600m,200安开关2个，63安开关10个，63安单项开关10个，灯20个，开关10个，线管800米及安装，可增加村集体经济1.5万元，帮助10户脱贫户、监测对象进行产业利益连接分红机制方式；能提供脱贫户、监测对象就业岗位4个，提高脱贫户、监测对象利益增收1000元/户/年，巩固脱贫成效，群众满意度力达100%。</t>
  </si>
  <si>
    <t>1.石磅120米均高2米顶宽1米；    2.道路硬化100米宽2.5米； 3.菜园磅800米；  4.场地平整、回填土方450方；  5.种植果树50棵。</t>
  </si>
  <si>
    <t>1.石磅120米均高2米顶宽1米；    2.道路硬化100米宽2.5米； 3.菜园磅800米；  4.场地平整、回填土方450方；  5.种植果树50棵。提升人居环境、村容村貌，解决145户农户生产生活问题。群众满意度100%</t>
  </si>
  <si>
    <t>秀水村委会秀水组水利设施</t>
  </si>
  <si>
    <t>1. 新建石磅200米(120米均高2米顶宽0.8米、80米均高3米顶宽0.8米)； 2.铺设青石板（长0.6米宽0.3米厚3公分）长200米宽2米，路沿石230米；  3.河道清淤100米300立方；  4.汪村组路基建设700米宽3.5米。</t>
  </si>
  <si>
    <t>1. 新建石磅200米(120米均高2米顶宽0.8米、80米均高3米顶宽0.8米)； 2.铺设青石板（长0.6米宽0.3米厚3公分）长200米宽2米，路沿石230米；  3.河道清淤100米300立方；  4.汪村组路基建设700米宽3.5米。提升人居环境、村容村貌，解决121户农户生产生活问题。群众满意度100%</t>
  </si>
  <si>
    <t>1.村道麻石板路修复长13米宽1.8米、护磅修复长13米均高2.5米顶高0.8米；  2.新建晒谷场（长12米宽9米、上宽6.7米下宽18米高9米）；   3.村内场地硬化350平米；  4.拆除危房1栋面积100平米（屠开明）； 5.太阳能公共照明设施5盏；   6.倒塌牛栏棚平整340平米、菜园磅 100米。</t>
  </si>
  <si>
    <t>1.村道麻石板路修复长13米宽1.8米、护磅修复长13米均高2.5米顶高0.8米；  2.新建晒谷场（长12米宽9米、上宽6.7米下宽18米高9米）；   3.村内场地硬化350平米；  4.拆除危房1栋面积100平米（屠开明）； 5.太阳能公共照明设施5盏；   6.倒塌牛栏棚平整340平米、菜园磅 100米。提升人居环境、村容村貌，解决121户农户生产生活问题。群众满意度100%</t>
  </si>
  <si>
    <t>黄砂村茶叶产业园5号厂房</t>
  </si>
  <si>
    <t>1.新建厂房400平米；2.道路硬化800平米；  3.土方开挖2000立方（注，该项目水、电、路等基础设施和设备自行配套，建设内容完成即可投入使用）。</t>
  </si>
  <si>
    <t>通过公开招标出租的方式，1.黄砂杨林山村新建厂房400平米；2.道路硬化800平米；  3.土方开挖2000立方（注，该项目水、电、路等基础设施和设备自行配套，建设内容完成即可投入使用）。流转集体土地（山林）/租赁集体土地（山林），可增加村集体经济2.5万元，帮助6户脱贫户、监测对象进行产业利益连接分红机制方式；能提供脱6个，提高脱贫户、监测对象利益增收800 元/户/年，巩固脱贫成效，群众满意度力达100%。</t>
  </si>
  <si>
    <t>黄砂村茶叶产业园6号厂房</t>
  </si>
  <si>
    <t>1.新建厂房400平米；2.道路硬化800平米；3.土方开挖2000立方（注，该项目水、电、路等基础设施和设备自行配套，建设内容完成即可投入使用）。</t>
  </si>
  <si>
    <t>通过公开招标出租的方式，1.黄砂杨林山村新建厂房400平米；2.道路硬化800平米；3.土方开挖2000立方（注，该项目水、电、路等基础设施和设备自行配套，建设内容完成即可投入使用）。，流转集体土地（山林）/租赁集体土地（山林），可增加村集体经济2.5万元，帮助6户脱贫户、监测对象进行产业利益连接分红机制方式；能提供脱贫户、监测对象就业岗位6个，提高脱贫户、监测对象利益增收800 元/户/年，巩固脱贫成效，群众满意度力达100%。</t>
  </si>
  <si>
    <t>黄砂村股份经济合作联合社厂房</t>
  </si>
  <si>
    <t>1.原建筑物拆除长12.8米宽15米高6.2米；2.新建建筑物地面面积160平米，总建设面积480平米（注，该项目水、电、路等基础设施和设备自行配套，建设内容完成即可投入使用）。</t>
  </si>
  <si>
    <r>
      <rPr>
        <sz val="9"/>
        <rFont val="仿宋_GB2312"/>
        <charset val="134"/>
      </rPr>
      <t>通过公开招标出租的方式，1.原建筑物拆除长12.8米宽15米高6.2米；2.新建建筑物地面面积160平米，总建设面积480平米（注，该项目水、电、路等基础设施和设备自行配套，建设内容完成即可投入使用），流转</t>
    </r>
    <r>
      <rPr>
        <sz val="9"/>
        <color rgb="FFFF0000"/>
        <rFont val="仿宋_GB2312"/>
        <charset val="134"/>
      </rPr>
      <t>集体</t>
    </r>
    <r>
      <rPr>
        <sz val="9"/>
        <rFont val="仿宋_GB2312"/>
        <charset val="134"/>
      </rPr>
      <t>土地（山林）/租赁</t>
    </r>
    <r>
      <rPr>
        <sz val="9"/>
        <color rgb="FFFF0000"/>
        <rFont val="仿宋_GB2312"/>
        <charset val="134"/>
      </rPr>
      <t>集体</t>
    </r>
    <r>
      <rPr>
        <sz val="9"/>
        <rFont val="仿宋_GB2312"/>
        <charset val="134"/>
      </rPr>
      <t>土地（山林），可增加村集体经济</t>
    </r>
    <r>
      <rPr>
        <sz val="9"/>
        <color rgb="FFFF0000"/>
        <rFont val="仿宋_GB2312"/>
        <charset val="134"/>
      </rPr>
      <t>6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8</t>
    </r>
    <r>
      <rPr>
        <sz val="9"/>
        <rFont val="仿宋_GB2312"/>
        <charset val="134"/>
      </rPr>
      <t>户脱贫户、监测对象进行产业利益连接分红机制方式；能提供脱8个，提高脱贫户、监测对象利益增收</t>
    </r>
    <r>
      <rPr>
        <sz val="9"/>
        <color rgb="FFFF0000"/>
        <rFont val="仿宋_GB2312"/>
        <charset val="134"/>
      </rPr>
      <t xml:space="preserve">1000 </t>
    </r>
    <r>
      <rPr>
        <sz val="9"/>
        <rFont val="仿宋_GB2312"/>
        <charset val="134"/>
      </rPr>
      <t>元/户/年，巩固脱贫成效，群众满意度力达100%。</t>
    </r>
  </si>
  <si>
    <t>黄砂九、十一组道路维护及石壑修复</t>
  </si>
  <si>
    <t>1.挡土墙760立方；2.石碣修复1座长7米；3.路面硬化700平米； 4.立杆公共照明设施20盏。</t>
  </si>
  <si>
    <t>1.挡土墙760立方；2.石碣修复1座长7米；3.路面硬化700平米； 4.立杆公共照明设施20盏。通过项目实施，提升人居环境、改善村容村貌，方便178户受益群体和监测对象农生产生活，提高群众生活幸福指数，群众满意度100%</t>
  </si>
  <si>
    <t>1.青石板铺设600平方米（规格长1米宽0.5米厚5厘米）；  2.沥青路面铺设3600平方米（三组300平方米、五组2200平方米、七组1100平方米）。</t>
  </si>
  <si>
    <t>1.青石板铺设600平方米（规格长1米宽0.5米厚5厘米）；  2.沥青路面铺设3600平方米（三组300平方米、五组2200平方米、七组1100平方米）。通过项目实施，提升人居环境、村容村貌，方便95户受益群体和监测对象农生产生活，提高群众生活幸福指数，群众满意度100%</t>
  </si>
  <si>
    <t>黄砂村五组基础设施及人居环境整治</t>
  </si>
  <si>
    <r>
      <rPr>
        <sz val="10"/>
        <rFont val="仿宋_GB2312"/>
        <charset val="134"/>
      </rPr>
      <t>1.道路硬化60平米；2.晒谷场硬化500平米；3.挡土墙400立方；4.青石板铺设140平方；5.水井口改建一座； 6.废弃建筑物拆除2座面积9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  7.公共照明设施44盏。</t>
    </r>
  </si>
  <si>
    <t>1.道路硬化60平米；2.晒谷场硬化500平米；3.挡土墙400立方；4.青石板铺设140平方；5.水井口改建一座； 6.废弃建筑物拆除2座面积9㎡；  7.公共照明设施44盏。通过项目实施，提升人居环境，改善村农村貌，方便320户受益群体和监测对象农生产生活，提高群众生活幸福指数，群众满意度100%</t>
  </si>
  <si>
    <t>变压器安装1座。</t>
  </si>
  <si>
    <t>黄砂杨林山茶叶产业园安装变压器1座，通过项目实施，方便茶叶厂房生产生活，提高群众生活幸福指数，群众满意度100%</t>
  </si>
  <si>
    <t>塘尾</t>
  </si>
  <si>
    <t>1.塘尾村(九亩外)新建人行桥长26米宽3米；  2.塘尾村新建排水沟长23米宽0.6米；  3.水泥地破损9米高3米宽1.5米；  4.预埋直径0.8米涵管长9米；
5.迁移高压线杆2根；  6.柏坞村新建晒谷场198平米（长11米宽18米厚0.18米）；  7.黄陈岭村石碣修复和新建拦水坝1座（长13米上宽1.5米下宽4.5 米高3米）共计117立方米。</t>
  </si>
  <si>
    <t>1.塘尾村(九亩外)新建人行桥长26米宽3米；  2.塘尾村新建排水沟长23米宽0.6米；  3.水泥地破损9米高3米宽1.5米；  4.预埋直径0.8米涵管长9米；
5.迁移高压线杆2根；  6.柏坞村新建晒谷场198平米；  7.黄陈岭村石碣修复和新建拦水坝1座共计117立方米。通过项目实施，改善出行条件，方便77户受益群体和监测对象农生产生活，提高群众生活幸福指数，群众满意度100%</t>
  </si>
  <si>
    <t>1.老厂房维修长40米宽12米、周边及厂房地面硬化面积550平方米；   2.老厂房维修长18米宽9米、周边及厂房地面硬化200平方（注，该项目水、电、路等基础设施和设备自行配套，建设内容完成即可投入使用）。</t>
  </si>
  <si>
    <t>通过出租的方式，1.老厂房维修长40米宽12米、周边及厂房地面硬化面积550平方米；   2.老厂房维修长18米宽9米、周边及厂房地面硬化200平方（注，该项目水、电、路等基础设施和设备自行配套，建设内容完成即可投入使用），流转0户土地（山林）/租赁0户土地（山林），可增加村集体经济1.5万元，帮助8户脱贫户、监测对象进行产业利益连接分红机制方式；能提供脱贫户、监测对象就业岗位3个，提高脱贫户、监测对象利益增收1000 元/户/年，巩固脱贫成效，群众满意度力达100%。</t>
  </si>
  <si>
    <t>重建厂房长32米宽12米高7米，周边及厂房内地面硬化450平方米（注，该项目水、电、路等基础设施和设备自行配套，建设内容完成即可投入使用）。</t>
  </si>
  <si>
    <t>通过出租的方式，重建厂房长32米宽12米高7米，周边及厂房内地面硬化450平方米（注，该项目水、电、路等基础设施和设备自行配套，建设内容完成即可投入使用），流转0户土地（山林）/租赁0户土地（山林），可增加村集体经济3.5万元，帮助8户脱贫户、监测对象进行产业利益连接分红机制方式；能提供脱贫户、监测对象就业岗位5个，提高脱贫户、监测对象利益增收1500 元/户/年，巩固脱贫成效，群众满意度力达100%。</t>
  </si>
  <si>
    <t>山溪</t>
  </si>
  <si>
    <t>1.山溪社区水渠硬化230米，维修200米；  2.山溪社区村内安装公共照明设施23盏；  3.山溪社区安全设施151米。</t>
  </si>
  <si>
    <t>1.山溪社区水渠硬化230米，维修200米；  2.山溪社区村内安装公共照明设施23盏；  3.山溪社区安全设施151米。提升人居环境、村容村貌，解决135户农户生产生活问题。群众满意度100%</t>
  </si>
  <si>
    <t>中云</t>
  </si>
  <si>
    <t>桃溪村和睦组村道硬化</t>
  </si>
  <si>
    <t>村道水泥硬化长490米宽4米厚0.18米。</t>
  </si>
  <si>
    <t>中云镇政府</t>
  </si>
  <si>
    <t>村道水泥硬化490米。提升人居环境，改善村民通行条件。群众满意度100%</t>
  </si>
  <si>
    <t>桃溪村枥林坦组村庄环境整治</t>
  </si>
  <si>
    <t>1.巷道新铺青石板8处总长245米、宽1米（长27米宽1米计27平方米、长25.5米宽1米计25.5平方米、长20米宽1米计20平方米、长44米宽1米计44平方米、长53米宽1米计53平方米、长27米宽1米计27平方米、长20米宽1米计20平方米、长28.5米宽1米计28.5平方米，青石板规格长1米宽0.6米厚0.05米）；    2.巷道新铺吸水砖8处（长27米宽0.9米计24.3平方米、长25.5米宽0.4米计10.2平方米、长20米宽0.4米计8平方米、长44米宽1米计44平方米、长53米宽1米计53平方米、长27米宽1米计27平方米、长20米宽0.4米计8平方米、长28.5米宽0.6米计17.1平方米）；   3.修建排水管网1处（管直径0.3米波纹管管长200米）；   4.阴井10个（井直径0.6米深0.8米）。</t>
  </si>
  <si>
    <t>豸峰枥林坦整个自然村的人居环境得到提升，村民居住条件得到改善，方便群众生产生活。解决40户农户生产、生活、出行等问题。群众满意度100%。</t>
  </si>
  <si>
    <t>桃溪村豸峰组村庄环境整治</t>
  </si>
  <si>
    <t>1.巷道铺设老青石板10处总长413米（长22米宽2米计44平方米、长27米宽1.5米计40.5平方米、长28米宽2.2米计61.6平方米、长47米宽1.6米计75.2平方米、长47米宽1.8米计84.6平方米、长50米宽1.3米计65平方米、长80米宽1.4米计112平方米、长54米宽1.4米计75.6平方米、长40米宽1.5米计60平方米、长18.5米宽1.5米计27.7平方米，青石板规格长1米宽0.6米厚0.05米）   2.巷道新铺青石板8处总长249米（长20米宽1.5米计30平方米、长16.8米宽2.6米计43.6平方米、长15米宽1.5米计22.5平方米、长14.2米宽2.5米计35.5平方米、长68米宽1.6米计108.8平方米、长42米宽2.5米计105平方米、长65米宽2米计130平方米、长8米宽1.6米计12.8平方米，青石板规格长1米宽0.6米厚0.05米）；   3.照明设施95盏（6米太阳能立杆35盏、挂壁60盏）；                                 
4.拆除危旧房1栋面积120平米（程进仁老屋）； 5.潘东发户老地基平整150平米。</t>
  </si>
  <si>
    <t>铺设新老青石板共632米、新增照明设施95盏、拆除未交房一栋、地基平整一处。提升整个村庄的人居环境，改善居住条件，方便群众生产生活。群众满意度100%。</t>
  </si>
  <si>
    <t>桃溪村豸峰组晒谷场硬化</t>
  </si>
  <si>
    <t>晒谷场沥青硬化厚0.06米面积2000平米。</t>
  </si>
  <si>
    <t>沥青硬化2000平方米。提升人居生活环境，改善居住条件，方便群众生产生活。群众满意度100%。</t>
  </si>
  <si>
    <t>桃溪村豸峰组粽叶园幼苗抚育</t>
  </si>
  <si>
    <t>通过村集体经营的方式，流转豸峰村九组十五户土地（山林），可增加村集体经济1万元，帮助2户脱贫户、监测对象进行产业利益连接分红机制方式；能提供脱贫户、监测对象就业岗位2个，提高脱贫户、监测对象利益增收500元/户/年，巩固脱贫成效，群众满意度力达100%。</t>
  </si>
  <si>
    <t>桃溪村豸峰湾组、枥林坦安全饮水保障</t>
  </si>
  <si>
    <t>1.维修过滤池1座长4米宽5米高5米；   2.自来水入户75户、水表75只、水龙头75个（江新良、潘德林、张战荣、潘月元、潘龙生、潘雄伟、潘金平、潘元宝、潘元盛、潘东生、潘社祜、潘桂科、张林和、潘元兴、黄五女、冯根全、张辉煌、潘桂林、潘周福、汪德新、潘民生、潘达金、潘兆林、汪庆新、潘兆森、潘长生、潘建康、程进仁、潘启东、张建旺、王盛容、胡石民、潘德旗、潘进兴、潘新能、潘稳鹏、张建康、张进林、潘明进、郑长安、潘灶伟、蔡贵友、吴一平、潘国平、朱来顺、潘国强、潘培兴、潘培红、潘培焰、潘生根、潘兆科、冯泉德、潘时娥、吴德兴、潘元旺、张建国、齐根林、张建军、潘接令、黄林英、江新德、齐根旺、潘德根、齐根茂、潘源茂、戴志平、戴伟平、张东海、郑淑华、潘进元、何桂英、潘振根、潘振荣、潘佑枝、潘时弟）；   3.铺设直径75毫米自来水管600米，铺设直径32毫米自来水管700米。</t>
  </si>
  <si>
    <t>维修过滤池一座，自来水入户75户、铺设铺设直径75毫米自来水管600米，铺设直径32毫米自来水管700米。农村饮水环境提升，解决75户农户饮水安全问题。群众满意度100%</t>
  </si>
  <si>
    <t>桃溪村豸峰湾组村庄环境整治</t>
  </si>
  <si>
    <t>1.巷道新铺青石板7处总长246米（长26米宽1米计26平方米、长51米宽1米计51平方米、长19米宽1米计19平方米、长40米宽1米计40平方米、长34米宽1米计34平方米、长26米宽1米计26平方米、长50米宽1米计50平方米，青石板规格长1米宽0.6米厚0.05米；   2.巷道新铺吸水砖7处（长26米宽0.8米计20.8平方米、长51米宽1.4米计71.34平方米、长19米宽0.4米计7.6平方米、长40米宽0.6米计24平方米、长34米宽0.4米计13.6平方米、长26米宽1.4米计36.4平方米、长50米宽0.5米计25平方米）；   3.清理维修排水沟1处长150米宽0.8米深0.6米；  4.修复老水井1口（直径1.5米井深3米）。</t>
  </si>
  <si>
    <t>铺设青石板246米、吸水砖7处、清理维修排水沟一处、修复老水井一口。提升整个村庄的人居环境，改善居住条件，方便群众生产生活。群众满意度100%。</t>
  </si>
  <si>
    <t>霞港村农科站改建厂房</t>
  </si>
  <si>
    <t>1.拆除旧厂房长30米宽12米高8米面积360平方米（村集体资产）； 2.改建厂房占地面积348平方米（长29米宽12米高7.5米）、屋顶钢架结构、四面砌墙（注，该项目水、电、路等基础设施和设备自行配套，建设内容完成即可投入使用）。</t>
  </si>
  <si>
    <t>通过（租赁）的方式，（建竹制品加工厂），在村委会原旧厂房址拆除重建。可增加村集体经济每年2万元，能提供脱贫户、监测对象就业岗位7户，7人，提高脱贫户、监测对象利益增收2万 元/户/年，巩固脱贫成效，群众满意度力达100%。</t>
  </si>
  <si>
    <t>霞港村农科站乡村振兴新建厂房</t>
  </si>
  <si>
    <t>1.拆除旧厂房351平方米（长27米宽13米高8米）（村集体资产）； 2.建厂房长29米宽12米高7.5米、屋顶钢架结构、四面砌墙；  3.新安装一台200千瓦的变压器（注，该项目水、电、路等基础设施和设备自行配套，建设内容完成即可投入使用）。</t>
  </si>
  <si>
    <t>霞港村黄岗庙组场地硬化</t>
  </si>
  <si>
    <t>1.场地硬化长28米，13.6米，0.18米；   2.维修危旧房1幢85平方米（村集体房屋）；3.场地整治108平方米（长12米宽9米）。</t>
  </si>
  <si>
    <t>场地硬化一处、维修危旧房一幢、场地整治108平方米。提升村庄人居生活环境，方便群众生产生活。群众满意度100%。</t>
  </si>
  <si>
    <t>霞港村中方组村庄环境整治</t>
  </si>
  <si>
    <t>1.新建直径50cm下水管3处共长150米；  2.巷道新铺青石板7处共长264米、宽1.6米（中间石板1米、两边吸水砖0.6米）；  3.村内排水沟2处共长57米宽0.3米；   4.整治村内空闲基地2处，砌围墙长57米高0.7米；   5.拆除村内空心房5幢面积460平方米（方春德户120平方米、潘竹林户100平方米、方来义户60平方米、方新田户130平方米、方进田户50平方米）； 6.场地平整2处共300平方米（176平方米、124平方米）。</t>
  </si>
  <si>
    <t>中方村整个自然村的人居环境得到提升，村民居住条件得到改善，方便群众生产生活。解决59户农户生产、生活、出行等问题。群众满意度100%。</t>
  </si>
  <si>
    <t>1.村边道路平整长35米宽6米、填土方高1.5米、砌挡土墙长39米（上宽0.6米下宽1米）；   2.通道硬化长41米宽1.2米厚0.15米、铺石板23米宽1.2米（其中石板1米、硬化0.2米）；  3.排水管3条网长110米（管径50厘米波纹管主干1条50米、管径30厘米波纹管2条合60米）、每10米建窨井1座共10座； 4.巷道石板4处共长214米、宽1.8米（其中石板1.2米、吸水砖0.6米）； 5.环村通道硬化长221米宽3米厚0.18米； 6.清理整治废弃房5幢460平方米(方细盛户45平方米、方仙盛户130平方米、方桂盛户110平方米、方春盛户105平方米、方细武户70平方米）； 7.场地平整3处共420平方米（180平方米、130平方米、110平方米）。</t>
  </si>
  <si>
    <t>黄岗庙整个自然村的人居环境得到提升，村民居住条件得到改善，方便群众生产生活。解决59户农户生产、生活、出行等问题。群众满意度100%。</t>
  </si>
  <si>
    <t>村道水泥硬化长600米宽2.2米厚0.15米、垫层0.1米。</t>
  </si>
  <si>
    <t>村道水泥硬化600米。提升村民出行条件，方便群众生产生活。群众满意度100%。</t>
  </si>
  <si>
    <t>1.下山下（地名）新建人行桥1座（长10米、宽3米、高4米）； 2.道路拓宽水泥硬化长22.5米宽3米厚0.18米。</t>
  </si>
  <si>
    <t>新建便民桥一座、道路拓宽水泥硬化22.5米。提升村民出行条件，缩短出行时间，方便群众生产生活。群众满意度100%。</t>
  </si>
  <si>
    <t>村内道路水泥硬化长260米宽4米厚0.18米。</t>
  </si>
  <si>
    <t>村道水泥硬化260米。提升人居环境，改善村民通行条件。群众满意度100%</t>
  </si>
  <si>
    <t>1.新建厂房1幢，占地面积350平方米(长25米宽14米)，层数二层，框架结构，总建筑面积700平方米；  2.周边水泥硬化500平方米厚0.18米（注，该项目水、电、路等基础设施和设备自行配套，建设内容完成即可投入使用）。</t>
  </si>
  <si>
    <t>通过出租厂房的方式，（1.新建厂房1幢，占地面积350平方米(长25米宽14米)，层数二层，框架结构，总建筑面积700平方米；  2.周边水泥硬化500平方米厚0.18米（注，该项目水、电、路等基础设施和设备自行配套，建设内容完成即可投入使用）。），可增加村集体经济5万元，能提供脱贫户、监测对象就业岗位30个，提高脱贫户、监测对象利益增收2000元/户/年，巩固脱贫成效，群众满意度力达100%。</t>
  </si>
  <si>
    <t>1.巷道新铺青石板4处（1组长38米宽1.5米计57平方米、5组长141米宽1.5米计211.5平方米、7组长300米宽1.5米计450平方米、9组长42米宽1.5米计63平方米，青石板规格长1.2米、宽0.6米、厚0.05米）； 2.巷道新铺吸水砖（1组长38米宽0.03米计1.14平方米、5组141米宽0.03米计4.23平方米、7组长300米宽0.03米共9平方米；9组长42米宽0.03米计1.26平方米）。</t>
  </si>
  <si>
    <t>新铺青石板521米、新铺吸水砖15.9平方米。。提升人居环境，改善村民通行条件。群众满意度100%</t>
  </si>
  <si>
    <t>1.铺设3.2公分PV新料管自来水管600米；  2.自来水入户58户（程长庚、程华南、江关保1、王美珍1、潘期此、江顺富、江关保2、王美珍2、余福玉、汪德光、邹华合1、洪菊英、宋扬伟、汪崇盛、曹军1、柴灶盛、宋海、宋观女、胡学云、张进龙、余晓红、江顺转、程泉富、曹军2、邹合华2、胡克成、方云学、汪祖生、柴顺生、邵子贤、程根生、刘爱杰、程青阳、汪晓鸣、汪德光、潘香秀、潘华秋、洪进开、刘敬华、老年活动室、朱五枝、顾淦生、王根和、汪细圭、汪红卫1、汪红浪1、江春富、詹年春、汪红浪2、胡树青、洪助家、洪迎福、汪红卫2、王月容、程赣英、江月娟、江聚昌、潘华阳）；  3.砌0.53*0.32水表池58座； 4.水泥路面拆除10cm厚18.9立方米、18cm厚8.1立方米；  5.水泥路面浇筑10cm厚189平方米、18cm厚45平方米。</t>
  </si>
  <si>
    <t>铺设3.2公分自来水管600米、自来水入户58户、水表池58座。农村饮水环境提升，解决58户农户饮水安全问题。群众满意度100%</t>
  </si>
  <si>
    <t>新建厂房1幢占地面积1050平方米（长35米宽30米）、层数1层，总建筑面积1050平方米（注，该项目水、电、路等基础设施和设备自行配套，建设内容完成即可投入使用）。</t>
  </si>
  <si>
    <t>通过租赁的方式，将该栋厂房租赁给企业，可增加村集体经济5万元，帮助50户脱贫户、监测对象进行产业利益连接分红机制方式；能提供脱贫户、监测对象就业岗位3个，提高脱贫户、监测对象利益增收5000元/户/年，巩固脱贫成效，群众满意度力达100%。</t>
  </si>
  <si>
    <t>1.村道水泥硬化长50米宽4米厚0.2米；  2.场地硬化300平方米（长100米宽3米厚0.2米）； 3.拆除旱厕2座总面积13平方米（黄钦富户1座3平方米，长1.5米宽2米；黄成群户1座10平方米，长2.5米宽4米）。</t>
  </si>
  <si>
    <t>村道硬化50米、场地硬化300平方米、拆除旱厕2座。提升村庄人居生活环境，方便群众生产生活。群众满意度100%。</t>
  </si>
  <si>
    <t>硬化2700平方米（长60米宽45米厚0.18米）。</t>
  </si>
  <si>
    <t>硬化2700平方米。提升人居生活环境，改善居住条件，方便群众生产生活。群众满意度100%。</t>
  </si>
  <si>
    <t>村道水泥硬化长252米（长91米宽5.4米厚0.18米、长56米宽6.2米厚0.18米、长54米宽4.2米厚0.12米、长51米宽4.2米厚0.12米）。</t>
  </si>
  <si>
    <t>村道水泥硬化252米。提升人居生活环境，改善出行条件，方便群众生产生活。群众满意度100%。</t>
  </si>
  <si>
    <t>村道泥硬化长232.7米（长40米宽4.7米厚0.15米、长43米宽5.4米厚0.15米、长38米宽3.7米厚0.15米、长43.7米宽4.2米厚0.15米、长68米宽4.2米厚0.15米）。</t>
  </si>
  <si>
    <t>村道水泥硬化232.7米。提升人居生活环境，改善出行条件，方便群众生产生活。群众满意度100%。</t>
  </si>
  <si>
    <r>
      <rPr>
        <sz val="10"/>
        <rFont val="仿宋_GB2312"/>
        <charset val="134"/>
      </rPr>
      <t>1.巷道新铺青石板长304米宽1米共304平方米(青石板规格长1米宽0.5米厚0.05米）；2.巷道新铺吸水砖长304米均宽1米共304平方米；3.新建污水管3处（管直径0.3米管长68米、管直径0.3米管长90米、管直径0.3米管长81米；
4.拆除混凝土路面235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  5.村道水泥硬化长68米宽3.45米厚0.18米。</t>
    </r>
  </si>
  <si>
    <t>新铺青石板304米、新铺吸水砖304米、新建污水管3处、村道水泥硬化68米。提升人居生活环境，改善出行条件，方便群众生产生活。群众满意度100%。</t>
  </si>
  <si>
    <t>方村村方村村组公共照明设施</t>
  </si>
  <si>
    <t>照明设施50盏（6米太阳能立杆17盏、挂壁公共照明设施33盏）。</t>
  </si>
  <si>
    <t>安装公共照明设施50盏。方便群众生产生活，解决122户农户生产、生活、出行等问题。群众满意度100%。。</t>
  </si>
  <si>
    <t>1.石磅长177米均宽1米均高2米；2.道路改造120米均宽1米均厚0.12米；3.砂洲清理整治1800平方米。4.整治菜园石磅622.4米；5.整治8处空地（马灶森余屋户40平方米、马五顺户95平方米、马五顺户95平方米、马五森户马根树户共110平方米、张灶森户、张志红户老屋基共100平方米、张灶森户鸡棚100平方米、马志镛户10平方米）；6.改造维修危旧房1栋（洙村桥头）；  7.石碣脚踏石80个。</t>
  </si>
  <si>
    <t>1.石磅长177米均宽1米均高2米；2.道路改造120米均宽1米均厚0.12米；3.砂洲清理整治1800平方米。4.整治菜园石磅622.4米；5.整治8处空地（马灶森余屋户40平方米、马五顺户95平方米、马五顺户95平方米、马五森户马根树户共110平方米、张灶森户、张志红户老屋基共100平方米、张灶森户鸡棚100平方米、马志镛户10平方米）；6.改造维修危旧房1栋（洙村桥头）；  7.石碣脚踏石80个。改善群众生产、生活条件，解决124户农户生产、生活、出行等问题，群众满意度100%。</t>
  </si>
  <si>
    <r>
      <rPr>
        <sz val="9"/>
        <rFont val="仿宋_GB2312"/>
        <charset val="134"/>
      </rPr>
      <t>通过（</t>
    </r>
    <r>
      <rPr>
        <sz val="9"/>
        <color rgb="FFFF0000"/>
        <rFont val="仿宋_GB2312"/>
        <charset val="134"/>
      </rPr>
      <t>自主经营</t>
    </r>
    <r>
      <rPr>
        <sz val="9"/>
        <rFont val="仿宋_GB2312"/>
        <charset val="134"/>
      </rPr>
      <t>）的方式，（</t>
    </r>
    <r>
      <rPr>
        <sz val="9"/>
        <color rgb="FFFF0000"/>
        <rFont val="仿宋_GB2312"/>
        <charset val="134"/>
      </rPr>
      <t>37亩梨园割草、施肥、翻耕、打药</t>
    </r>
    <r>
      <rPr>
        <sz val="9"/>
        <rFont val="仿宋_GB2312"/>
        <charset val="134"/>
      </rPr>
      <t>），租赁</t>
    </r>
    <r>
      <rPr>
        <sz val="9"/>
        <color rgb="FFFF0000"/>
        <rFont val="仿宋_GB2312"/>
        <charset val="134"/>
      </rPr>
      <t>37</t>
    </r>
    <r>
      <rPr>
        <sz val="9"/>
        <rFont val="仿宋_GB2312"/>
        <charset val="134"/>
      </rPr>
      <t>户山林，可增加村集体经济</t>
    </r>
    <r>
      <rPr>
        <sz val="9"/>
        <color rgb="FFFF0000"/>
        <rFont val="仿宋_GB2312"/>
        <charset val="134"/>
      </rPr>
      <t>0.3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31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3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300</t>
    </r>
    <r>
      <rPr>
        <sz val="9"/>
        <rFont val="仿宋_GB2312"/>
        <charset val="134"/>
      </rPr>
      <t>元/户/年，巩固脱贫成效，群众满意度力达100%。</t>
    </r>
  </si>
  <si>
    <t>振兴厂房建设长20米宽10米均高4米，另加基脚建设、卫生间建设、室外水泥地硬化175平方米（注，该项目水、电、路等基础设施和设备自行配套，建设内容完成即可投入使用）。</t>
  </si>
  <si>
    <r>
      <rPr>
        <sz val="9"/>
        <rFont val="仿宋_GB2312"/>
        <charset val="134"/>
      </rPr>
      <t>通过（</t>
    </r>
    <r>
      <rPr>
        <sz val="9"/>
        <color rgb="FFFF0000"/>
        <rFont val="仿宋_GB2312"/>
        <charset val="134"/>
      </rPr>
      <t>租赁</t>
    </r>
    <r>
      <rPr>
        <sz val="9"/>
        <rFont val="仿宋_GB2312"/>
        <charset val="134"/>
      </rPr>
      <t>）的方式，（</t>
    </r>
    <r>
      <rPr>
        <sz val="9"/>
        <color rgb="FFFF0000"/>
        <rFont val="仿宋_GB2312"/>
        <charset val="134"/>
      </rPr>
      <t>振兴厂房建设长20米宽10米均高4米，另加基脚建设、卫生间建设、室外水泥地硬化175平方米</t>
    </r>
    <r>
      <rPr>
        <sz val="9"/>
        <rFont val="仿宋_GB2312"/>
        <charset val="134"/>
      </rPr>
      <t>），租赁</t>
    </r>
    <r>
      <rPr>
        <sz val="9"/>
        <color rgb="FFFF0000"/>
        <rFont val="仿宋_GB2312"/>
        <charset val="134"/>
      </rPr>
      <t>5</t>
    </r>
    <r>
      <rPr>
        <sz val="9"/>
        <rFont val="仿宋_GB2312"/>
        <charset val="134"/>
      </rPr>
      <t>户土地，可增加村集体经济</t>
    </r>
    <r>
      <rPr>
        <sz val="9"/>
        <color rgb="FFFF0000"/>
        <rFont val="仿宋_GB2312"/>
        <charset val="134"/>
      </rPr>
      <t>2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31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5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 xml:space="preserve">500 </t>
    </r>
    <r>
      <rPr>
        <sz val="9"/>
        <rFont val="仿宋_GB2312"/>
        <charset val="134"/>
      </rPr>
      <t>元/户/年，巩固脱贫成效，群众满意度力达100%。</t>
    </r>
  </si>
  <si>
    <t>1.石磅长70米均宽0.8米均高2米；  2.石磅长20米均宽0.8米均高3米；3.平整土地400平方米；4.道路硬化改造120米均宽1米均厚0.12米5、石板路建设长100米均宽1米（石板规格长0.9米宽0.6米厚0.03米）。</t>
  </si>
  <si>
    <t>1.石磅长70米均宽0.8米均高2米；  2.石磅长20米均宽0.8米均高3米；3.平整土地400平方米；4.道路硬化改造120米均宽1米均厚0.12米5、石板路建设长100米均宽1米（石板规格长0.9米宽0.6米厚0.03米）。解决76户农户生产、生活、出行等问题，群众满意度100%。</t>
  </si>
  <si>
    <t>1.挡土墙长120米均宽0.6米均高2米；  2.砂洲清理、平整1500平方米； 3.石板路建设长120米宽1.8米（石板规格长0.9米宽0.6米厚0.03米）；  4.种植果树8颗。</t>
  </si>
  <si>
    <t>1.挡土墙长120米均宽0.6米均高2米；  2.砂洲清理、平整1500平方米； 3.石板路建设长120米宽1.8米（石板规格长0.9米宽0.6米厚0.03米）；  4.种植果树8颗。解决43户农户生产、生活、出行等问题，群众满意度100%。</t>
  </si>
  <si>
    <t>1.拆除危旧房4栋面积223平方米（王文奎户2个猪棚5平方米和28平方米、程林珠户围墙长40米和余屋20平方米、李好优户130平方米），拆除围墙40米；  2.新建石磅长10米均高2.5米均宽0.8米；   3.菜园石磅50米；  4.整治鸡棚9个（韩得金户、韩林旺户、韩旺培户、王文奎户、韩发兴户、韩庆红户、王文宝户、李淦彬、程林珠户）；   5.路面硬化50平方米。</t>
  </si>
  <si>
    <t>1.拆除危旧房4栋面积223平方米（王文奎户2个猪棚5平方米和28平方米、程林珠户围墙长40米和余屋20平方米、李好优户130平方米），拆除围墙40米；  2.新建石磅长10米均高2.5米均宽0.8米；   3.菜园石磅50米；  4.整治鸡棚9个（韩得金户、韩林旺户、韩旺培户、王文奎户、韩发兴户、韩庆红户、王文宝户、李淦彬、程林珠户）；   5.路面硬化50平方米。解决18户农户生产、生活、出行等问题，群众满意度100%。</t>
  </si>
  <si>
    <t>浆砌石磅长260米均宽1.3米均高2.5米。</t>
  </si>
  <si>
    <t>浆砌石磅长260米均宽1.3米均高2.5米。路面硬化50平方米。解决34户农户生产、生活、出行等问题，群众满意度100%。</t>
  </si>
  <si>
    <t>1.新建村内排水沟长445米均宽0.3米均深0.3米浇筑沟壁厚0.15米；   2.水泥路面破除445米宽。</t>
  </si>
  <si>
    <t>1.新建村内排水沟长445米均宽0.3米均深0.3米浇筑沟壁厚0.15米；2.水泥路面破除445米宽。路面硬化50平方米。解决78户农户生产、生活、出行等问题，群众满意度100%。</t>
  </si>
  <si>
    <t>安全设施2处共72米；青石洗衣板35平方米。</t>
  </si>
  <si>
    <t>安全设施2处共72米；青石洗衣板35平方米。解决43户农户生产、生活、出行等问题，群众满意度100%。</t>
  </si>
  <si>
    <t>新建浆砌石磅2座260米（长160米均宽1米均高2.6米、长100米均宽0.9米均高2.3米）。</t>
  </si>
  <si>
    <t>新建浆砌石磅2座260米（长160米均宽1米均高2.6米、长100米均宽0.9米均高2.3米）。解决60户农户生产、生活、出行等问题，群众满意度100%。</t>
  </si>
  <si>
    <t>新建浆砌石磅长150米均宽1.2米均高3.5米。</t>
  </si>
  <si>
    <t>新建浆砌石磅长150米均宽1.2米均高3.5米。解决45户农户生产、生活、出行等问题，群众满意度100%。</t>
  </si>
  <si>
    <t>茶园幼苗抚育130亩。</t>
  </si>
  <si>
    <r>
      <rPr>
        <sz val="9"/>
        <rFont val="仿宋_GB2312"/>
        <charset val="134"/>
      </rPr>
      <t>通过（</t>
    </r>
    <r>
      <rPr>
        <sz val="9"/>
        <color rgb="FFFF0000"/>
        <rFont val="仿宋_GB2312"/>
        <charset val="134"/>
      </rPr>
      <t>租赁</t>
    </r>
    <r>
      <rPr>
        <sz val="9"/>
        <rFont val="仿宋_GB2312"/>
        <charset val="134"/>
      </rPr>
      <t>）的方式，（</t>
    </r>
    <r>
      <rPr>
        <sz val="9"/>
        <color rgb="FFFF0000"/>
        <rFont val="仿宋_GB2312"/>
        <charset val="134"/>
      </rPr>
      <t>茶园幼苗抚育130亩。</t>
    </r>
    <r>
      <rPr>
        <sz val="9"/>
        <rFont val="仿宋_GB2312"/>
        <charset val="134"/>
      </rPr>
      <t>），租赁</t>
    </r>
    <r>
      <rPr>
        <sz val="9"/>
        <color rgb="FFFF0000"/>
        <rFont val="仿宋_GB2312"/>
        <charset val="134"/>
      </rPr>
      <t>41</t>
    </r>
    <r>
      <rPr>
        <sz val="9"/>
        <rFont val="仿宋_GB2312"/>
        <charset val="134"/>
      </rPr>
      <t>户土地（山林），可增加村集体经济</t>
    </r>
    <r>
      <rPr>
        <sz val="9"/>
        <color rgb="FFFF0000"/>
        <rFont val="仿宋_GB2312"/>
        <charset val="134"/>
      </rPr>
      <t>3.8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26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5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500</t>
    </r>
    <r>
      <rPr>
        <sz val="9"/>
        <rFont val="仿宋_GB2312"/>
        <charset val="134"/>
      </rPr>
      <t>元/户/年，巩固脱贫成效，群众满意度力达100%。</t>
    </r>
  </si>
  <si>
    <t>新建浆砌石磅长210米均宽0.9米均高2.4米。</t>
  </si>
  <si>
    <t>新建浆砌石磅长210米均宽0.9米均高2.4米。解决146户农户生产、生活、出行等问题，群众满意度100%。</t>
  </si>
  <si>
    <t>一都</t>
  </si>
  <si>
    <t>1.店前村进村新建浆砌石磅长80米均宽2米均高1米；  2.路面硬化长50米均宽4米均厚0.12米；   3.直径30公分排水管长8米。</t>
  </si>
  <si>
    <t>1.店前村进村新建浆砌石磅长80米均宽2米均高1米；  2.路面硬化长50米均宽4米均厚0.12米；   3.直径30公分排水管长8米。解决77户农户生产、生活、出行等问题，群众满意度100%。</t>
  </si>
  <si>
    <t>1.新建浆砌石磅建设长55米均宽1.2米均高2.5米；  2.直径50公分排水管长1米；   3.路面硬化长55米均宽2.5米均厚0.12米。</t>
  </si>
  <si>
    <t>1.新建浆砌石磅建设长55米均宽1.2米均高2.5米；  2.直径50公分排水管长1米；   3.路面硬化长55米均宽2.5米均厚0.12米。解决68户农户生产、生活、出行等问题，群众满意度100%。</t>
  </si>
  <si>
    <t>新建浆砌石磅长45米均宽1.2，均高2.5米；挡水坝长13米宽0.6米高0.8米、坝体斜面硬化总面积140平方米。</t>
  </si>
  <si>
    <t>新建浆砌石磅长45米均宽1.2，均高2.5米；挡水坝长13米宽0.6米高0.8米、坝体斜面硬化总面积140平方米。解决175户农户生产、生活、出行等问题，群众满意度100%。</t>
  </si>
  <si>
    <t>道路修复</t>
  </si>
  <si>
    <r>
      <rPr>
        <sz val="10"/>
        <rFont val="仿宋_GB2312"/>
        <charset val="134"/>
      </rPr>
      <t>破除清理水泥路面400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，硬化长100米均宽4米均厚0.18米。</t>
    </r>
  </si>
  <si>
    <t>破除清理水泥路面400㎡，硬化长100米均宽4米均厚0.18米。解决46户农户生产、生活、出行等问题，群众满意度100%。</t>
  </si>
  <si>
    <t>1.硬化长220米均宽4米均厚0.18米；  2.太阳能立杆公共照明设施11盏、太阳能挂墙公共照明设施52盏。</t>
  </si>
  <si>
    <t>1.硬化长220米均宽4米均厚0.18米；  2.太阳能立杆公共照明设施11盏、太阳能挂墙公共照明设施52盏。解决118户农户生产、生活、出行等问题，群众满意度100%。</t>
  </si>
  <si>
    <t>杨坑</t>
  </si>
  <si>
    <t>村内新建浆砌石磅长60米，青石板铺设300平方米，场地硬化200平方米，吸水砖200平方米。</t>
  </si>
  <si>
    <t>村内新建浆砌石磅长60米，青石板铺设300平方米，场地硬化200平方米，吸水砖200平方米。解决132户农户生产、生活、出行等问题，群众满意度100%。</t>
  </si>
  <si>
    <t>杨溪</t>
  </si>
  <si>
    <r>
      <rPr>
        <sz val="9"/>
        <rFont val="仿宋_GB2312"/>
        <charset val="134"/>
      </rPr>
      <t>通过（</t>
    </r>
    <r>
      <rPr>
        <sz val="9"/>
        <color rgb="FFFF0000"/>
        <rFont val="仿宋_GB2312"/>
        <charset val="134"/>
      </rPr>
      <t>自主经营</t>
    </r>
    <r>
      <rPr>
        <sz val="9"/>
        <rFont val="仿宋_GB2312"/>
        <charset val="134"/>
      </rPr>
      <t>）的方式，（</t>
    </r>
    <r>
      <rPr>
        <sz val="9"/>
        <color rgb="FFFF0000"/>
        <rFont val="仿宋_GB2312"/>
        <charset val="134"/>
      </rPr>
      <t>一期茶园抚育50亩，二期抚育55亩。</t>
    </r>
    <r>
      <rPr>
        <sz val="9"/>
        <rFont val="仿宋_GB2312"/>
        <charset val="134"/>
      </rPr>
      <t>），租赁</t>
    </r>
    <r>
      <rPr>
        <sz val="9"/>
        <color rgb="FFFF0000"/>
        <rFont val="仿宋_GB2312"/>
        <charset val="134"/>
      </rPr>
      <t>32</t>
    </r>
    <r>
      <rPr>
        <sz val="9"/>
        <rFont val="仿宋_GB2312"/>
        <charset val="134"/>
      </rPr>
      <t>户土地，可增加村集体经济</t>
    </r>
    <r>
      <rPr>
        <sz val="9"/>
        <color rgb="FFFF0000"/>
        <rFont val="仿宋_GB2312"/>
        <charset val="134"/>
      </rPr>
      <t>4.5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29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5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 xml:space="preserve">500 </t>
    </r>
    <r>
      <rPr>
        <sz val="9"/>
        <rFont val="仿宋_GB2312"/>
        <charset val="134"/>
      </rPr>
      <t>元/户/年，巩固脱贫成效，群众满意度力达100%。</t>
    </r>
  </si>
  <si>
    <t>1.蓄水池2座（每座长4米宽3米高2.8米）；  2.引水池2座（每座长1米宽1米高1米）；   3.滤水池2座（每座长1米宽1米高1米）；  4.水表40个；  5.直径PE40总管2500米 ；6.直径PE20分管3000米。</t>
  </si>
  <si>
    <t>1.蓄水池2座（每座长4米宽3米高2.8米）；  2.引水池2座（每座长1米宽1米高1米）；   3.滤水池2座（每座长1米宽1米高1米）；  4.水表40个；  5.直径PE40总管2500米 ；6.直径PE20分管3000米。解决44户农户生产、生活、出行等问题，群众满意度100%。</t>
  </si>
  <si>
    <t>戴家</t>
  </si>
  <si>
    <t>路基平整，公路硬化长455米均宽4.5米均厚0.18米。</t>
  </si>
  <si>
    <t>路基平整，公路硬化长455米均宽4.5米均厚0.18米。解决32户农户生产、生活、出行等问题，群众满意度100%。</t>
  </si>
  <si>
    <t>梅林</t>
  </si>
  <si>
    <t>新建浆砌石磅228米（长70米均宽1米均高1.5米、长53米均宽1.2米均高2.1米、长105米均宽1.2米均高2.7米）。</t>
  </si>
  <si>
    <t>新建浆砌石磅228米（长70米均宽1米均高1.5米、长53米均宽1.2米均高2.1米、长105米均宽1.2米均高2.7米）。解决31户农户生产、生活、出行等问题，群众满意度100%</t>
  </si>
  <si>
    <t>振兴厂房建设900平方米（注，该项目水、电、路等基础设施和设备自行配套，建设内容完成即可投入使用）。</t>
  </si>
  <si>
    <r>
      <rPr>
        <sz val="9"/>
        <rFont val="仿宋_GB2312"/>
        <charset val="134"/>
      </rPr>
      <t>通过（</t>
    </r>
    <r>
      <rPr>
        <sz val="9"/>
        <color rgb="FFFF0000"/>
        <rFont val="仿宋_GB2312"/>
        <charset val="134"/>
      </rPr>
      <t>租赁</t>
    </r>
    <r>
      <rPr>
        <sz val="9"/>
        <rFont val="仿宋_GB2312"/>
        <charset val="134"/>
      </rPr>
      <t>）的方式，（</t>
    </r>
    <r>
      <rPr>
        <sz val="9"/>
        <color rgb="FFFF0000"/>
        <rFont val="仿宋_GB2312"/>
        <charset val="134"/>
      </rPr>
      <t>振兴厂房建设900平方米</t>
    </r>
    <r>
      <rPr>
        <sz val="9"/>
        <rFont val="仿宋_GB2312"/>
        <charset val="134"/>
      </rPr>
      <t>），流转</t>
    </r>
    <r>
      <rPr>
        <sz val="9"/>
        <color rgb="FFFF0000"/>
        <rFont val="仿宋_GB2312"/>
        <charset val="134"/>
      </rPr>
      <t>3</t>
    </r>
    <r>
      <rPr>
        <sz val="9"/>
        <rFont val="仿宋_GB2312"/>
        <charset val="134"/>
      </rPr>
      <t>户土地，可增加村集体经济</t>
    </r>
    <r>
      <rPr>
        <sz val="9"/>
        <color rgb="FFFF0000"/>
        <rFont val="仿宋_GB2312"/>
        <charset val="134"/>
      </rPr>
      <t>5</t>
    </r>
    <r>
      <rPr>
        <sz val="9"/>
        <rFont val="仿宋_GB2312"/>
        <charset val="134"/>
      </rPr>
      <t>万元，帮助</t>
    </r>
    <r>
      <rPr>
        <sz val="9"/>
        <color rgb="FFFF0000"/>
        <rFont val="仿宋_GB2312"/>
        <charset val="134"/>
      </rPr>
      <t>48</t>
    </r>
    <r>
      <rPr>
        <sz val="9"/>
        <rFont val="仿宋_GB2312"/>
        <charset val="134"/>
      </rPr>
      <t>户脱贫户、监测对象进行产业利益连接分红机制方式；能提供脱贫户、监测对象就业岗位</t>
    </r>
    <r>
      <rPr>
        <sz val="9"/>
        <color rgb="FFFF0000"/>
        <rFont val="仿宋_GB2312"/>
        <charset val="134"/>
      </rPr>
      <t>10</t>
    </r>
    <r>
      <rPr>
        <sz val="9"/>
        <rFont val="仿宋_GB2312"/>
        <charset val="134"/>
      </rPr>
      <t>个，提高脱贫户、监测对象利益增收</t>
    </r>
    <r>
      <rPr>
        <sz val="9"/>
        <color rgb="FFFF0000"/>
        <rFont val="仿宋_GB2312"/>
        <charset val="134"/>
      </rPr>
      <t>500</t>
    </r>
    <r>
      <rPr>
        <sz val="9"/>
        <rFont val="仿宋_GB2312"/>
        <charset val="134"/>
      </rPr>
      <t>元/户/年，巩固脱贫成效，群众满意度力达100%。</t>
    </r>
  </si>
  <si>
    <t>王家坦村蓄水池20吨、直径φ10公分总水管1500米、直径φ6公分分水管600米、水表水龙头28户；岭底村新挖水井1眼2*10M、直径φ10公分总水管600米、直径φ6公分分水管400米、蓄水池20吨、水表水龙头32户、水泵2台、电线300米、立杆3根。</t>
  </si>
  <si>
    <t>王家坦村蓄水池20吨、直径φ10公分总水管1500米、直径φ6公分分水管600米、水表水龙头28户；岭底村新挖水井1眼2*10M、直径φ10公分总水管600米、直径φ6公分分水管400米、蓄水池20吨、水表水龙头32户、水泵2台、电线300米、立杆3根。解决60户农户生产、生活、出行等问题，群众满意度100%。</t>
  </si>
  <si>
    <t>50盏立杆式公共照明设施、20盏壁挂式公共照明设施。</t>
  </si>
  <si>
    <t>50盏立杆式公共照明设施、20盏壁挂式公共照明设施。解决84户农户生产、生活、出行等问题，群众满意度100%。</t>
  </si>
  <si>
    <t>蓄水池1座1米*2米*2米、60水管300米、40水管2500米。</t>
  </si>
  <si>
    <t>蓄水池1座1米*2米*2米、60水管300米、40水管2500米。解决45户农户生产、生活、出行等问题，群众满意度100%。</t>
  </si>
  <si>
    <t>考水</t>
  </si>
  <si>
    <t>涵洞建设长13米均宽3米均厚0.25米。</t>
  </si>
  <si>
    <t>涵洞建设长13米均宽3米均厚0.25米。解决185户农户生产、生活、出行等问题，群众满意度100%。</t>
  </si>
  <si>
    <t>镇头</t>
  </si>
  <si>
    <t>张村村股份经济合作联合社</t>
  </si>
  <si>
    <t>70亩白茶化肥、补苗和人工养护费用。</t>
  </si>
  <si>
    <t>通过自主经营的方式，对70亩白茶进行养护，使用村集体土地，可增加村集体经济4万元，帮助34户脱贫户、1户监测对象进行产业利益连接分红机制方式；能提供脱贫户、监测对象就业岗位34个，提高脱贫户、监测对象利益增收400 元/户/年，巩固脱贫成效，群众满意度力达100%。</t>
  </si>
  <si>
    <t>通过出租的方式，可增加村集体经济10万元，帮助34户脱贫户、1户监测对象进行产业利益连接分红机制方式；能提供脱贫户、监测对象就业岗位34个，提高脱贫户、监测对象利益增收600 元/户/年，巩固脱贫成效，群众满意度力达100%。</t>
  </si>
  <si>
    <t>1.村内道路及晒谷场铺沥青混凝士硬化长360米均宽3.55米厚0.06米，合计1820平方米；    2.青石板、卵石主干道铺设长175米宽1.8米计480平方米（青石板规格90*60*5cm)；   3.青石板、卵石巷道铺设长485米宽1.2米计750平方米（青石板规格60*30*3cm）；  4.新建排水沟2处（断面现浇长80米宽0.4米高0.4米)。</t>
  </si>
  <si>
    <t>1.村内道路及晒谷场铺沥青混凝士硬化长360米均宽3.55米厚0.06米，合计1820平方米；    2.青石板、卵石主干道铺设长175米宽1.8米计480平方米（青石板规格90*60*5cm)；   3.青石板、卵石巷道铺设长485米宽1.2米计750平方米（青石板规格60*30*3cm）；  4.新建排水沟2处（断面现浇长80米宽0.4米高0.4米)。提升人居环境、村容村貌，提高村民归属感和满意度100%。</t>
  </si>
  <si>
    <t>新建公共厕所1座，30平方米（长7.5米、宽4米），提升人居环境、村容村貌，提高村民归属感和满意度100%。</t>
  </si>
  <si>
    <t>1.巷道铺设青石板约1325平方米（青石板规格30*60*3cm)。</t>
  </si>
  <si>
    <t>1.巷道铺设青石板约1325平方米（青石板规格30*60*3cm)，提升人居环境、村容村貌，提高村民归属感和满意度100%。</t>
  </si>
  <si>
    <t>游山</t>
  </si>
  <si>
    <t>1.铺设透水混凝土600平方米；  2.铺设青石板（80*30*5cm)约20平方米； 3.路面硬化240平方米；  4.新建浆砌石磅2处68.8立方米（长15米高0.8米、长100米高0.6米）。</t>
  </si>
  <si>
    <t>1.铺设透水混凝土600平方米；  2.铺设青石板（80*30*5cm)约20平方米； 3.路面硬化240平方米；  4.新建浆砌石磅2处68.8立方米（长15米高0.8米、长100米高0.6米），提升人居环境、村容村貌，提高村民归属感和满意度100%。</t>
  </si>
  <si>
    <t>1.新建石磅长500米均高1.6米；  2.进村路口铺设青石板（60*90*3）长500米宽1.8米约500平方米；  3.道路硬化约150平方米。</t>
  </si>
  <si>
    <t>1.新建石磅长500米均高1.6米；  2.进村路口铺设青石板（60*90*3）长500米宽1.8米约500平方米；  3.道路硬化约150平方米，提升人居环境、村容村貌，提高村民归属感和满意度100%。</t>
  </si>
  <si>
    <t>梅田</t>
  </si>
  <si>
    <t>1.沥青路长约928米均宽3.5米，共约3250平方米；  2.主巷道硬化长40米宽4米，共160平方米。</t>
  </si>
  <si>
    <t>1.沥青路长约928米均宽3.5米，共约3250平方米；  2.主巷道硬化长40米宽4米，共160平方米，提升人居环境、村容村貌，提高村民归属感和满意度100%。</t>
  </si>
  <si>
    <t>铺设青石板（30*60*3cm)约1500平方米（生良-善桂长82米宽1.3米计106.6平方、新曦-下港长97米宽1.1米计106.7平方米、河清-庆华长128米宽1.5米计192平方米、年凤-下店亭-路口长119米宽1.5米计178.5平方米、全爱-眉全老屋长143米宽1.8米计257.4平方米、申来-秋旺长115米宽2米计230平方米、细泉-镇平长75米宽1.5米计112.5平方米、旺元厨房-秋剩长91米宽1.5米共136.5平方米、剑洪-摇全长46米宽1.5米计69平方米、新财老屋-油榨油厂长47米宽2.3米共108平方米）。</t>
  </si>
  <si>
    <t>铺设青石板（30*60*3cm)约1500平方米，提升人居环境、村容村貌，提高村民归属感和满意度100%。</t>
  </si>
  <si>
    <t>1.折危旧房2幢50平方米（方林河40平方米、占长河10平方米）；2.维修排水沟2处，断面现浇长198米宽0.4米高0.4米；  3.建晒谷场约328平方米（长41米宽8米厚0.18米）； 4.明设施20盏（太阳能挂壁20盏）； 5.建石磅1座共6立方米（长8米上宽0.6米下宽0.7米高1.2 米）； 6.铺设青石板(30*60*3cm）长118米宽2.2米主计260平方米。</t>
  </si>
  <si>
    <t>1.折危旧房2幢50平方米（方林河40平方米、占长河10平方米）；2.维修排水沟2处，断面现浇长198米宽0.4米高0.4米；  3.建晒谷场约328平方米（长41米宽8米厚0.18米）； 4.明设施20盏（太阳能挂壁20盏）； 5.建石磅1座共6立方米（长8米上宽0.6米下宽0.7米高1.2 米）； 6.铺设青石板(30*60*3cm）长118米宽2.2米主计260平方米，提升人居环境、村容村貌，提高村民归属感和满意度100%。</t>
  </si>
  <si>
    <t>照明设施55盏（太阳能立杆25盏、太阳能挂壁30盏），提升人居环境、村容村貌，提高村民归属感和满意度100%。</t>
  </si>
  <si>
    <t>冷水亭</t>
  </si>
  <si>
    <r>
      <rPr>
        <sz val="9"/>
        <rFont val="宋体"/>
        <charset val="134"/>
      </rPr>
      <t>磻</t>
    </r>
    <r>
      <rPr>
        <sz val="9"/>
        <rFont val="仿宋_GB2312"/>
        <charset val="134"/>
      </rPr>
      <t>坑、冷水亭</t>
    </r>
  </si>
  <si>
    <r>
      <rPr>
        <sz val="10"/>
        <rFont val="仿宋_GB2312"/>
        <charset val="134"/>
      </rPr>
      <t>1.道路硬化200平方米（长75 米宽2.7米0.1米)；  2.铺设青石板(80*40*5cm）巷道长279米均宽2米计550平方米、卵石护路硬化（长178米均宽1米)；  3.新建石磅2处浆砌块石325立方米（长26米高2米、冷水亭石</t>
    </r>
    <r>
      <rPr>
        <sz val="10"/>
        <rFont val="宋体"/>
        <charset val="134"/>
      </rPr>
      <t>塝</t>
    </r>
    <r>
      <rPr>
        <sz val="10"/>
        <rFont val="仿宋_GB2312"/>
        <charset val="134"/>
      </rPr>
      <t>长65米高3.5米）。</t>
    </r>
  </si>
  <si>
    <t>1.道路硬化200平方米（长75 米宽2.7米0.1米)；  2.铺设青石板(80*40*5cm）巷道长279米均宽2米计550平方米、卵石护路硬化（长178米均宽1米)；  3.新建石磅2处浆砌块石325立方米（长26米高2米、冷水亭石塝长65米高3.5米），提升人居环境、村容村貌，提高村民归属感和满意度100%。</t>
  </si>
  <si>
    <t>1.新建晒谷场477平方米（长136.3米宽3.5米）； 2.照明设施13盏（太阳能立杆13盏）； 3.新建旅游步道130平方米（长65米宽2米）；  4.新建石磅14立方米（长15米高1.3米宽0.7米）。</t>
  </si>
  <si>
    <t>1.新建晒谷场477平方米（长136.3米宽3.5米）； 2.照明设施13盏（太阳能立杆13盏）； 3.新建旅游步道130平方米（长65米宽2米）；  4.新建石磅14立方米（长15米高1.3米宽0.7米），提升人居环境、村容村貌，提高村民归属感和满意度100%。</t>
  </si>
  <si>
    <t>道路硬化822平方米（长235米宽3.5米）。</t>
  </si>
  <si>
    <t>道路硬化822平方米（长235米宽3.5米），提升人居环境、村容村貌，提高村民归属感和满意度100%。</t>
  </si>
  <si>
    <t>溪头</t>
  </si>
  <si>
    <t>1.茗坦村新建石磅长25米均宽1.5米均高4米；   2.安装照明设施35盏（牌楼底20盏、邦彦坑15盏，均安装6米太阳能立杆公共照明设施）；  3.牌楼底村道安全设施3段共计200米；  4.砚山新铺青石板240平方米（青石板规格长0.9米宽0.6米厚0.03米  ）。</t>
  </si>
  <si>
    <t>1.茗坦村新建石磅长25米均宽1.5米均高4米；   安装照明设施35盏（牌楼底20盏、邦彦坑15盏，均安装6米太阳能立杆公共照明设施）；牌楼底村道安全设施3段共计200米；  砚山新铺青石板240平方米（青石板规格长0.9米宽0.6米厚0.03米  ）。2.方便群众生产生活，村民满意度≥95%。村民受益率≥95%。解决261户农户生产、生活、出行等问题。</t>
  </si>
  <si>
    <t>龙尾</t>
  </si>
  <si>
    <t>1.龙尾沥青路面铺设1200平方；   2.汪潭铺设青石板288平方米、龙尾铺设青石板330平方米（青石板规格长0.9米宽0.6米厚0.05米）。</t>
  </si>
  <si>
    <t>1.龙尾沥青路面铺设1200平方；   汪潭铺设青石板288平方米、龙尾铺设青石板330平方米（青石板规格长0.9米宽0.6米厚0.05米）。2.提高人居环境水平，改善生产生活条件，解决153户农户生产、生活、出行等问题，群众满意度100%。</t>
  </si>
  <si>
    <t>龙尾村内线路整治整治</t>
  </si>
  <si>
    <t>整治弱电线120户、线路长6600米。</t>
  </si>
  <si>
    <t>1.整治弱电线120户、线路长6600米。2.改善人居生活条件，提升群众满意度100%，方便生产生活</t>
  </si>
  <si>
    <t>西岸</t>
  </si>
  <si>
    <t>1.外岭沥青铺设474平米；  2.里岭沥青铺设1370平米。</t>
  </si>
  <si>
    <t>1.外岭沥青铺设474平米；里岭沥青铺设1370平米。2.解决169户农户生产、生活、出行等问题提升人居生活环境，方便群众生产生活。群众满意度100%</t>
  </si>
  <si>
    <t>1.8个自然村公共照明设施222盏（太阳能立杆高6米86盏，太阳能挂壁136盏）；2.东岸村村道铺设石板路322平方米；3.东岸组拆除危旧房3栋。</t>
  </si>
  <si>
    <t>1.8个自然村公共照明设施222盏（太阳能立杆高6米86盏，太阳能挂壁136盏）；东岸村村道铺设石板路322平方米；东岸组拆除危旧房3栋。2.解决553户农户生产、生活、出行等问题提升人居生活环境，方便群众生产生活。群众满意度100%</t>
  </si>
  <si>
    <t>1.村道石板路修整长338米均宽1.3米；  2.村道铺设青石板路111平方米； 3.拆除废棚、旱厕26处（胡福才柴棚23.04平方米、胡新时柴棚31平方米、胡新时猪栏3.24平方米、胡国庆猪栏13.44平方米、胡玉林猪栏7.84平方米、胡林仙猪栏7.5平方米、胡庆田柴棚13.5平方米、胡仙桂和胡仙寿猪栏26.4平方米、胡春元猪栏 6平方米、汪兴弟柴棚19.2平方米、胡福才猪栏7.2平方米、胡有根猪栏8.4平方米、胡发林柴棚20.88平方米、胡欣桂厕所3.68平方米、胡日农猪栏18.4平方米、胡丽娟猪栏19.32平方米、胡丽娟柴棚22.5平方米、胡爱娥旱厕3.6平方米、胡桂庆旱厕3.68平方米、胡杏松和胡菊松旱厕5.6平方米、胡仙桂旱厕3.68平方米、胡仙桂柴棚20.24平方米、胡华珠柴棚43.07平方米、胡余松柴棚10.5平方米、胡樟林猪栏21.2平方米、胡国庆猪栏22.95平方米）；   4.建造硬化晒谷场一座135平方米。</t>
  </si>
  <si>
    <t>1.村道石板路修整长338米均宽1.3米；  2.村道铺设青石板路111平方米； 3.拆除废棚、旱厕26处（胡福才柴棚23.04平方米、胡新时柴棚31平方米、胡新时猪栏3.24平方米、胡国庆猪栏13.44平方米、胡玉林猪栏7.84平方米、胡林仙猪栏7.5平方米、胡庆田柴棚13.5平方米、胡仙桂和胡仙寿猪栏26.4平方米、胡春元猪栏 6平方米、汪兴弟柴棚19.2平方米、胡福才猪栏7.2平方米、胡有根猪栏8.4平方米、胡发林柴棚20.88平方米、胡欣桂厕所3.68平方米、胡日农猪栏18.4平方米、胡丽娟猪栏19.32平方米、胡丽娟柴棚22.5平方米、胡爱娥旱厕3.6平方米、胡桂庆旱厕3.68平方米、胡杏松和胡菊松旱厕5.6平方米、胡仙桂旱厕3.68平方米、胡仙桂柴棚20.24平方米、胡华珠柴棚43.07平方米、胡余松柴棚10.5平方米、胡樟林猪栏21.2平方米、胡国庆猪栏22.95平方米）；   4.建造硬化晒谷场一座135平方米。解决50户农户生产、生活、出行等问题提升人居生活环境，方便群众生产生活。群众满意度100%</t>
  </si>
  <si>
    <t>1.里岭村道铺设青石板共计650平方米（青石板规格长0.9米宽0.6米厚0.05米）；  2.铺设卵石护边505平方米；  3维修道路74平方米；   4.修复古井一座；   5.浆砌挡墙206立方米；   6.场地平整100平方米；  7.拆棚4个（宋新华、宋日华、宋树华、宋新民）。</t>
  </si>
  <si>
    <t>1.里岭村道铺设青石板共计650平方米（青石板规格长0.9米宽0.6米厚0.05米）；  2.铺设卵石护边505平方米；  3维修道路74平方米；   4.修复古井一座；   5.浆砌挡墙206立方米；   6.场地平整100平方米；  7.拆棚4个（宋新华、宋日华、宋树华、宋新民）。解决265户农户生产、生活、出行等问题提升人居生活环境，方便群众生产生活。群众满意度100%。</t>
  </si>
  <si>
    <t>1.巷道新铺青石板667平方米（青石板规格长0.9米宽0.6米厚0.03米）；  2.水泥硬化青石板护边长556米均宽0.6米；   3.村道水泥硬化长177米均宽1.5米厚0.15米（含路面清理）；  4.拆危旧房4幢及整治（洪秋久户47平方米、洪汉荣户95平方米、程卫国和洪根田户70平方米、洪福来户50平方米）；  5.城口改建厕所一座40平方米。</t>
  </si>
  <si>
    <t>1.巷道新铺青石板667平方米（青石板规格长0.9米宽0.6米厚0.03米）；  2.水泥硬化青石板护边长556米均宽0.6米；   3.村道水泥硬化长177米均宽1.5米厚0.15米（含路面清理）；  4.拆危旧房4幢及整治（洪秋久户47平方米、洪汉荣户95平方米、程卫国和洪根田户70平方米、洪福来户50平方米）；5.城口改建厕所一座40平方米。改善人居生活条件，提升群众满意度100%，方便生产生活.</t>
  </si>
  <si>
    <t>桐木汰</t>
  </si>
  <si>
    <t>1.新建村内排水沟长37米均宽0.4米均高0.25米；  2.铺设石板路约180平方米；   3.地面硬化100平方米；   4.新建下水沟长25米均宽0.2米高0.2米；5新建2个化粪池各50厘米*50厘米。</t>
  </si>
  <si>
    <t>1.新建村内排水沟长37米均宽0.4米均高0.25米；  2.铺设石板路约180平方米；   3.地面硬化100平方米；   4.新建下水沟长25米均宽0.2米高0.2米；5新建2个化粪池各50厘米*50厘米。改善人居生活条件，提升群众满意度100%，方便生产生活</t>
  </si>
  <si>
    <t>县乡村振兴局</t>
  </si>
  <si>
    <t>各村</t>
  </si>
  <si>
    <t>2024年度小额信贷贴息</t>
  </si>
  <si>
    <t>2024.12.30</t>
  </si>
  <si>
    <t>脱贫人口小额信用贷款贴息一、二、三、四期。</t>
  </si>
  <si>
    <t>有效减轻脱贫户承担的利息负担，促进户经济收入增长，预计总投入资金115万元，带动脱贫户不少于664户，户均增收1.5万元，群众满意度100%。</t>
  </si>
  <si>
    <t>雨露计划</t>
  </si>
  <si>
    <t>2024年度雨露计划</t>
  </si>
  <si>
    <t>保障享受雨露计划家庭子女全面接受中高职教育一、二期。</t>
  </si>
  <si>
    <t>县村振兴局</t>
  </si>
  <si>
    <t>为保障享受雨露计划家庭子女全面接受中高职教育，资金投入预计140万元，受益人数≥460人，提高就读学生技能技术水平，为稳定就业打下坚实的基础。群众满意度100%。</t>
  </si>
  <si>
    <t>就业帮扶</t>
  </si>
  <si>
    <t>2024年度就业帮扶省外交通补助</t>
  </si>
  <si>
    <t>2023年度脱贫劳动力省外务工就业交通补助。</t>
  </si>
  <si>
    <t>落实脱贫劳动者参与跨省务工就业、脱贫稳就业技能培训等，实现补贴年收入500元，受益脱贫户、监测对象预计2000人,跨省务工就业利于实现稳定脱贫，提升群众满意度100%；</t>
  </si>
  <si>
    <t>项目管理</t>
  </si>
  <si>
    <t>2024年度项目管理</t>
  </si>
  <si>
    <t>2023年衔接资金项目设计、评审、招标、监理、验收、审计等项目管理费用。</t>
  </si>
  <si>
    <t>通过项目的开展，进一步规范乡村振兴项目建设和项目顺利实施。受益脱贫户不少于5652户，受益脱贫人口不少于14621人。群众满意度100%。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</si>
</sst>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11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仿宋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0"/>
      <name val="仿宋_GB2312"/>
      <charset val="134"/>
    </font>
    <font>
      <b/>
      <sz val="12"/>
      <name val="宋体"/>
      <charset val="134"/>
    </font>
    <font>
      <b/>
      <sz val="9"/>
      <name val="仿宋"/>
      <charset val="134"/>
    </font>
    <font>
      <b/>
      <sz val="9"/>
      <name val="仿宋_GB2312"/>
      <charset val="134"/>
    </font>
    <font>
      <sz val="10"/>
      <color theme="1"/>
      <name val="宋体"/>
      <charset val="134"/>
    </font>
    <font>
      <sz val="9"/>
      <color theme="1"/>
      <name val="仿宋_GB2312"/>
      <charset val="134"/>
    </font>
    <font>
      <sz val="9"/>
      <color rgb="FFFF0000"/>
      <name val="仿宋_GB2312"/>
      <charset val="134"/>
    </font>
    <font>
      <sz val="9"/>
      <name val="宋体"/>
      <charset val="134"/>
    </font>
    <font>
      <sz val="8"/>
      <name val="仿宋_GB2312"/>
      <charset val="134"/>
    </font>
    <font>
      <sz val="9"/>
      <name val="仿宋"/>
      <charset val="134"/>
    </font>
    <font>
      <sz val="10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8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0"/>
      <color rgb="FFFF0000"/>
      <name val="宋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color rgb="FFFF0000"/>
      <name val="仿宋_GB2312"/>
      <charset val="134"/>
    </font>
    <font>
      <b/>
      <sz val="8"/>
      <color rgb="FFFF0000"/>
      <name val="宋体"/>
      <charset val="134"/>
    </font>
    <font>
      <b/>
      <sz val="10"/>
      <color rgb="FFFF0000"/>
      <name val="宋体"/>
      <charset val="134"/>
    </font>
    <font>
      <b/>
      <sz val="10"/>
      <color rgb="FFFF0000"/>
      <name val="仿宋"/>
      <charset val="134"/>
    </font>
    <font>
      <b/>
      <sz val="12"/>
      <name val="仿宋_GB2312"/>
      <charset val="134"/>
    </font>
    <font>
      <sz val="12"/>
      <color rgb="FFFF0000"/>
      <name val="仿宋_GB2312"/>
      <charset val="134"/>
    </font>
    <font>
      <b/>
      <sz val="10"/>
      <name val="仿宋_GB2312"/>
      <charset val="134"/>
    </font>
    <font>
      <sz val="10"/>
      <color rgb="FF000000"/>
      <name val="仿宋_GB2312"/>
      <charset val="134"/>
    </font>
    <font>
      <sz val="9"/>
      <color rgb="FF000000"/>
      <name val="仿宋_GB2312"/>
      <charset val="134"/>
    </font>
    <font>
      <sz val="11"/>
      <color theme="1"/>
      <name val="仿宋_GB2312"/>
      <charset val="134"/>
    </font>
    <font>
      <sz val="10"/>
      <color indexed="8"/>
      <name val="仿宋_GB2312"/>
      <charset val="134"/>
    </font>
    <font>
      <sz val="8"/>
      <color rgb="FFFF0000"/>
      <name val="仿宋_GB2312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  <scheme val="minor"/>
    </font>
    <font>
      <sz val="9"/>
      <color rgb="FFFF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  <scheme val="minor"/>
    </font>
    <font>
      <sz val="6"/>
      <color theme="1"/>
      <name val="宋体"/>
      <charset val="134"/>
      <scheme val="minor"/>
    </font>
    <font>
      <sz val="8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6"/>
      <name val="宋体"/>
      <charset val="134"/>
    </font>
    <font>
      <b/>
      <sz val="8"/>
      <name val="仿宋"/>
      <charset val="134"/>
    </font>
    <font>
      <b/>
      <sz val="6"/>
      <name val="仿宋"/>
      <charset val="134"/>
    </font>
    <font>
      <sz val="6"/>
      <color theme="1"/>
      <name val="宋体"/>
      <charset val="134"/>
    </font>
    <font>
      <sz val="6"/>
      <name val="宋体"/>
      <charset val="134"/>
    </font>
    <font>
      <sz val="6"/>
      <color indexed="8"/>
      <name val="宋体"/>
      <charset val="134"/>
    </font>
    <font>
      <sz val="6"/>
      <name val="仿宋"/>
      <charset val="134"/>
    </font>
    <font>
      <sz val="6"/>
      <color theme="1"/>
      <name val="仿宋"/>
      <charset val="134"/>
    </font>
    <font>
      <b/>
      <sz val="8"/>
      <color theme="1"/>
      <name val="宋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仿宋_GB2312"/>
      <charset val="134"/>
    </font>
    <font>
      <b/>
      <sz val="14"/>
      <name val="仿宋_GB2312"/>
      <charset val="134"/>
    </font>
    <font>
      <sz val="8"/>
      <color rgb="FFFF0000"/>
      <name val="宋体"/>
      <charset val="134"/>
    </font>
    <font>
      <sz val="9"/>
      <color indexed="10"/>
      <name val="仿宋_GB2312"/>
      <charset val="134"/>
    </font>
    <font>
      <sz val="9"/>
      <color rgb="FF9B0AE6"/>
      <name val="仿宋_GB2312"/>
      <charset val="134"/>
    </font>
    <font>
      <b/>
      <sz val="9"/>
      <color theme="4" tint="-0.249977111117893"/>
      <name val="仿宋_GB2312"/>
      <charset val="134"/>
    </font>
    <font>
      <sz val="9"/>
      <color theme="4" tint="-0.249977111117893"/>
      <name val="仿宋_GB2312"/>
      <charset val="134"/>
    </font>
    <font>
      <sz val="6"/>
      <name val="仿宋_GB2312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8"/>
      <name val="仿宋"/>
      <charset val="134"/>
    </font>
    <font>
      <sz val="6"/>
      <name val="SimSun"/>
      <charset val="134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name val="SimSun"/>
      <charset val="134"/>
    </font>
    <font>
      <sz val="10"/>
      <name val="宋体"/>
      <charset val="134"/>
      <scheme val="major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u/>
      <sz val="12"/>
      <name val="仿宋_GB2312"/>
      <charset val="134"/>
    </font>
    <font>
      <sz val="12"/>
      <color rgb="FFFF0000"/>
      <name val="宋体"/>
      <charset val="134"/>
    </font>
    <font>
      <u/>
      <sz val="10"/>
      <name val="宋体"/>
      <charset val="134"/>
    </font>
    <font>
      <u/>
      <sz val="10"/>
      <name val="仿宋"/>
      <charset val="134"/>
    </font>
    <font>
      <sz val="8"/>
      <name val="SimSun"/>
      <charset val="134"/>
    </font>
    <font>
      <sz val="10"/>
      <color rgb="FFFF0000"/>
      <name val="仿宋"/>
      <charset val="134"/>
    </font>
    <font>
      <sz val="11"/>
      <name val="Calibri"/>
      <charset val="134"/>
    </font>
    <font>
      <sz val="12"/>
      <name val="Calibri"/>
      <charset val="134"/>
    </font>
    <font>
      <sz val="6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12" applyNumberFormat="0" applyFill="0" applyAlignment="0" applyProtection="0">
      <alignment vertical="center"/>
    </xf>
    <xf numFmtId="0" fontId="93" fillId="0" borderId="12" applyNumberFormat="0" applyFill="0" applyAlignment="0" applyProtection="0">
      <alignment vertical="center"/>
    </xf>
    <xf numFmtId="0" fontId="94" fillId="0" borderId="13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8" borderId="14" applyNumberFormat="0" applyAlignment="0" applyProtection="0">
      <alignment vertical="center"/>
    </xf>
    <xf numFmtId="0" fontId="96" fillId="9" borderId="15" applyNumberFormat="0" applyAlignment="0" applyProtection="0">
      <alignment vertical="center"/>
    </xf>
    <xf numFmtId="0" fontId="97" fillId="9" borderId="14" applyNumberFormat="0" applyAlignment="0" applyProtection="0">
      <alignment vertical="center"/>
    </xf>
    <xf numFmtId="0" fontId="98" fillId="10" borderId="16" applyNumberFormat="0" applyAlignment="0" applyProtection="0">
      <alignment vertical="center"/>
    </xf>
    <xf numFmtId="0" fontId="99" fillId="0" borderId="17" applyNumberFormat="0" applyFill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101" fillId="11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3" fillId="13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5" fillId="15" borderId="0" applyNumberFormat="0" applyBorder="0" applyAlignment="0" applyProtection="0">
      <alignment vertical="center"/>
    </xf>
    <xf numFmtId="0" fontId="105" fillId="16" borderId="0" applyNumberFormat="0" applyBorder="0" applyAlignment="0" applyProtection="0">
      <alignment vertical="center"/>
    </xf>
    <xf numFmtId="0" fontId="104" fillId="17" borderId="0" applyNumberFormat="0" applyBorder="0" applyAlignment="0" applyProtection="0">
      <alignment vertical="center"/>
    </xf>
    <xf numFmtId="0" fontId="104" fillId="18" borderId="0" applyNumberFormat="0" applyBorder="0" applyAlignment="0" applyProtection="0">
      <alignment vertical="center"/>
    </xf>
    <xf numFmtId="0" fontId="105" fillId="19" borderId="0" applyNumberFormat="0" applyBorder="0" applyAlignment="0" applyProtection="0">
      <alignment vertical="center"/>
    </xf>
    <xf numFmtId="0" fontId="105" fillId="20" borderId="0" applyNumberFormat="0" applyBorder="0" applyAlignment="0" applyProtection="0">
      <alignment vertical="center"/>
    </xf>
    <xf numFmtId="0" fontId="104" fillId="21" borderId="0" applyNumberFormat="0" applyBorder="0" applyAlignment="0" applyProtection="0">
      <alignment vertical="center"/>
    </xf>
    <xf numFmtId="0" fontId="104" fillId="22" borderId="0" applyNumberFormat="0" applyBorder="0" applyAlignment="0" applyProtection="0">
      <alignment vertical="center"/>
    </xf>
    <xf numFmtId="0" fontId="105" fillId="23" borderId="0" applyNumberFormat="0" applyBorder="0" applyAlignment="0" applyProtection="0">
      <alignment vertical="center"/>
    </xf>
    <xf numFmtId="0" fontId="105" fillId="24" borderId="0" applyNumberFormat="0" applyBorder="0" applyAlignment="0" applyProtection="0">
      <alignment vertical="center"/>
    </xf>
    <xf numFmtId="0" fontId="104" fillId="25" borderId="0" applyNumberFormat="0" applyBorder="0" applyAlignment="0" applyProtection="0">
      <alignment vertical="center"/>
    </xf>
    <xf numFmtId="0" fontId="104" fillId="26" borderId="0" applyNumberFormat="0" applyBorder="0" applyAlignment="0" applyProtection="0">
      <alignment vertical="center"/>
    </xf>
    <xf numFmtId="0" fontId="105" fillId="27" borderId="0" applyNumberFormat="0" applyBorder="0" applyAlignment="0" applyProtection="0">
      <alignment vertical="center"/>
    </xf>
    <xf numFmtId="0" fontId="105" fillId="28" borderId="0" applyNumberFormat="0" applyBorder="0" applyAlignment="0" applyProtection="0">
      <alignment vertical="center"/>
    </xf>
    <xf numFmtId="0" fontId="104" fillId="29" borderId="0" applyNumberFormat="0" applyBorder="0" applyAlignment="0" applyProtection="0">
      <alignment vertical="center"/>
    </xf>
    <xf numFmtId="0" fontId="104" fillId="30" borderId="0" applyNumberFormat="0" applyBorder="0" applyAlignment="0" applyProtection="0">
      <alignment vertical="center"/>
    </xf>
    <xf numFmtId="0" fontId="105" fillId="31" borderId="0" applyNumberFormat="0" applyBorder="0" applyAlignment="0" applyProtection="0">
      <alignment vertical="center"/>
    </xf>
    <xf numFmtId="0" fontId="105" fillId="32" borderId="0" applyNumberFormat="0" applyBorder="0" applyAlignment="0" applyProtection="0">
      <alignment vertical="center"/>
    </xf>
    <xf numFmtId="0" fontId="104" fillId="33" borderId="0" applyNumberFormat="0" applyBorder="0" applyAlignment="0" applyProtection="0">
      <alignment vertical="center"/>
    </xf>
    <xf numFmtId="0" fontId="104" fillId="34" borderId="0" applyNumberFormat="0" applyBorder="0" applyAlignment="0" applyProtection="0">
      <alignment vertical="center"/>
    </xf>
    <xf numFmtId="0" fontId="105" fillId="35" borderId="0" applyNumberFormat="0" applyBorder="0" applyAlignment="0" applyProtection="0">
      <alignment vertical="center"/>
    </xf>
    <xf numFmtId="0" fontId="105" fillId="36" borderId="0" applyNumberFormat="0" applyBorder="0" applyAlignment="0" applyProtection="0">
      <alignment vertical="center"/>
    </xf>
    <xf numFmtId="0" fontId="104" fillId="37" borderId="0" applyNumberFormat="0" applyBorder="0" applyAlignment="0" applyProtection="0">
      <alignment vertical="center"/>
    </xf>
    <xf numFmtId="0" fontId="74" fillId="0" borderId="0">
      <alignment vertical="center"/>
    </xf>
    <xf numFmtId="0" fontId="106" fillId="0" borderId="0">
      <alignment vertical="center"/>
    </xf>
    <xf numFmtId="0" fontId="74" fillId="0" borderId="0">
      <alignment vertical="center"/>
    </xf>
    <xf numFmtId="0" fontId="107" fillId="0" borderId="0">
      <alignment vertical="center"/>
    </xf>
  </cellStyleXfs>
  <cellXfs count="5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shrinkToFi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 applyProtection="1">
      <alignment horizontal="center" vertical="center" wrapText="1"/>
    </xf>
    <xf numFmtId="0" fontId="10" fillId="0" borderId="1" xfId="51" applyFont="1" applyFill="1" applyBorder="1" applyAlignment="1" applyProtection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10" fillId="0" borderId="1" xfId="51" applyFont="1" applyFill="1" applyBorder="1" applyAlignment="1" applyProtection="1">
      <alignment horizontal="left" vertical="center" wrapText="1"/>
    </xf>
    <xf numFmtId="0" fontId="10" fillId="0" borderId="1" xfId="51" applyFont="1" applyFill="1" applyBorder="1" applyAlignment="1">
      <alignment horizontal="left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50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 applyProtection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2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0" fillId="0" borderId="1" xfId="49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176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76" fontId="26" fillId="0" borderId="1" xfId="0" applyNumberFormat="1" applyFont="1" applyFill="1" applyBorder="1" applyAlignment="1">
      <alignment horizontal="center" vertical="center"/>
    </xf>
    <xf numFmtId="176" fontId="29" fillId="0" borderId="1" xfId="0" applyNumberFormat="1" applyFont="1" applyFill="1" applyBorder="1" applyAlignment="1">
      <alignment horizontal="center" vertical="center"/>
    </xf>
    <xf numFmtId="0" fontId="28" fillId="0" borderId="1" xfId="49" applyNumberFormat="1" applyFont="1" applyFill="1" applyBorder="1" applyAlignment="1">
      <alignment horizontal="center" vertical="center" wrapText="1"/>
    </xf>
    <xf numFmtId="176" fontId="10" fillId="0" borderId="1" xfId="49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 shrinkToFit="1"/>
    </xf>
    <xf numFmtId="0" fontId="34" fillId="0" borderId="1" xfId="0" applyFont="1" applyFill="1" applyBorder="1" applyAlignment="1">
      <alignment horizontal="center" vertical="center" wrapText="1" shrinkToFit="1"/>
    </xf>
    <xf numFmtId="0" fontId="34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top" wrapText="1" shrinkToFit="1"/>
    </xf>
    <xf numFmtId="0" fontId="34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8" fillId="0" borderId="1" xfId="51" applyFont="1" applyFill="1" applyBorder="1" applyAlignment="1" applyProtection="1">
      <alignment horizontal="center" vertical="center" wrapText="1"/>
    </xf>
    <xf numFmtId="0" fontId="28" fillId="0" borderId="1" xfId="5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176" fontId="29" fillId="0" borderId="1" xfId="0" applyNumberFormat="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 applyProtection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26" fillId="0" borderId="1" xfId="50" applyFont="1" applyFill="1" applyBorder="1" applyAlignment="1" applyProtection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0" borderId="1" xfId="50" applyFont="1" applyFill="1" applyBorder="1" applyAlignment="1" applyProtection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38" fillId="0" borderId="1" xfId="0" applyFont="1" applyBorder="1">
      <alignment vertical="center"/>
    </xf>
    <xf numFmtId="0" fontId="28" fillId="0" borderId="1" xfId="50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34" fillId="0" borderId="1" xfId="50" applyFont="1" applyFill="1" applyBorder="1" applyAlignment="1" applyProtection="1">
      <alignment horizontal="center" vertical="center" wrapText="1"/>
    </xf>
    <xf numFmtId="0" fontId="27" fillId="0" borderId="1" xfId="50" applyFont="1" applyFill="1" applyBorder="1" applyAlignment="1" applyProtection="1">
      <alignment horizontal="center" vertical="center" wrapText="1"/>
    </xf>
    <xf numFmtId="0" fontId="39" fillId="0" borderId="1" xfId="49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0" fontId="41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4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 shrinkToFit="1"/>
    </xf>
    <xf numFmtId="0" fontId="4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 shrinkToFit="1"/>
    </xf>
    <xf numFmtId="178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24" fillId="0" borderId="1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51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24" fillId="0" borderId="1" xfId="5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45" fillId="0" borderId="1" xfId="0" applyNumberFormat="1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4" fillId="0" borderId="1" xfId="50" applyFont="1" applyFill="1" applyBorder="1" applyAlignment="1" applyProtection="1">
      <alignment horizontal="center" vertical="center" wrapText="1"/>
    </xf>
    <xf numFmtId="0" fontId="24" fillId="0" borderId="1" xfId="50" applyFont="1" applyFill="1" applyBorder="1" applyAlignment="1" applyProtection="1">
      <alignment horizontal="center" vertical="center" wrapText="1"/>
    </xf>
    <xf numFmtId="176" fontId="24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 shrinkToFi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50" applyFont="1" applyFill="1" applyBorder="1" applyAlignment="1" applyProtection="1">
      <alignment horizontal="center" vertical="center" wrapText="1"/>
    </xf>
    <xf numFmtId="0" fontId="43" fillId="0" borderId="1" xfId="49" applyFont="1" applyFill="1" applyBorder="1" applyAlignment="1">
      <alignment horizontal="center" vertical="center" wrapText="1"/>
    </xf>
    <xf numFmtId="0" fontId="14" fillId="0" borderId="1" xfId="50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24" fillId="0" borderId="1" xfId="0" applyFont="1" applyBorder="1">
      <alignment vertical="center"/>
    </xf>
    <xf numFmtId="0" fontId="49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51" fillId="2" borderId="1" xfId="0" applyFont="1" applyFill="1" applyBorder="1" applyAlignment="1">
      <alignment horizontal="center" vertical="center" wrapText="1"/>
    </xf>
    <xf numFmtId="176" fontId="51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52" fillId="0" borderId="1" xfId="0" applyNumberFormat="1" applyFont="1" applyFill="1" applyBorder="1" applyAlignment="1">
      <alignment horizontal="center" vertical="center" wrapText="1"/>
    </xf>
    <xf numFmtId="176" fontId="51" fillId="0" borderId="1" xfId="0" applyNumberFormat="1" applyFont="1" applyFill="1" applyBorder="1" applyAlignment="1">
      <alignment horizontal="center" vertical="center" wrapText="1"/>
    </xf>
    <xf numFmtId="176" fontId="52" fillId="2" borderId="1" xfId="0" applyNumberFormat="1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left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/>
    </xf>
    <xf numFmtId="0" fontId="54" fillId="2" borderId="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9" fillId="2" borderId="1" xfId="0" applyFont="1" applyFill="1" applyBorder="1" applyAlignment="1">
      <alignment vertical="center" wrapText="1"/>
    </xf>
    <xf numFmtId="0" fontId="60" fillId="2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5" xfId="0" applyFont="1" applyBorder="1">
      <alignment vertical="center"/>
    </xf>
    <xf numFmtId="0" fontId="22" fillId="0" borderId="5" xfId="0" applyFont="1" applyBorder="1" applyAlignment="1">
      <alignment vertical="center" wrapText="1"/>
    </xf>
    <xf numFmtId="0" fontId="22" fillId="0" borderId="1" xfId="0" applyFont="1" applyBorder="1">
      <alignment vertical="center"/>
    </xf>
    <xf numFmtId="0" fontId="22" fillId="0" borderId="1" xfId="0" applyFont="1" applyBorder="1" applyAlignment="1">
      <alignment horizontal="left" vertical="center" wrapText="1"/>
    </xf>
    <xf numFmtId="0" fontId="50" fillId="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left" vertical="center" wrapText="1"/>
    </xf>
    <xf numFmtId="176" fontId="52" fillId="0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wrapText="1"/>
    </xf>
    <xf numFmtId="0" fontId="52" fillId="0" borderId="1" xfId="0" applyNumberFormat="1" applyFont="1" applyFill="1" applyBorder="1" applyAlignment="1">
      <alignment horizontal="center" vertical="center" wrapText="1"/>
    </xf>
    <xf numFmtId="0" fontId="51" fillId="0" borderId="5" xfId="49" applyNumberFormat="1" applyFont="1" applyFill="1" applyBorder="1" applyAlignment="1">
      <alignment horizontal="left" vertical="center" wrapText="1"/>
    </xf>
    <xf numFmtId="176" fontId="52" fillId="0" borderId="5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1" fillId="0" borderId="1" xfId="49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left" vertical="center" wrapText="1"/>
    </xf>
    <xf numFmtId="0" fontId="50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61" fillId="0" borderId="1" xfId="0" applyFont="1" applyFill="1" applyBorder="1" applyAlignment="1">
      <alignment horizontal="left" vertical="center" wrapText="1" shrinkToFit="1"/>
    </xf>
    <xf numFmtId="0" fontId="62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60" fillId="0" borderId="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/>
    </xf>
    <xf numFmtId="0" fontId="64" fillId="0" borderId="1" xfId="0" applyFont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5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left" vertical="top" wrapText="1" shrinkToFit="1"/>
    </xf>
    <xf numFmtId="0" fontId="50" fillId="0" borderId="5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left" vertical="center" wrapText="1" shrinkToFit="1"/>
    </xf>
    <xf numFmtId="0" fontId="22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176" fontId="50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 wrapText="1"/>
    </xf>
    <xf numFmtId="178" fontId="50" fillId="2" borderId="1" xfId="0" applyNumberFormat="1" applyFont="1" applyFill="1" applyBorder="1" applyAlignment="1">
      <alignment horizontal="center" vertical="center" wrapText="1"/>
    </xf>
    <xf numFmtId="177" fontId="50" fillId="2" borderId="1" xfId="0" applyNumberFormat="1" applyFont="1" applyFill="1" applyBorder="1" applyAlignment="1">
      <alignment horizontal="center" vertical="center" wrapText="1"/>
    </xf>
    <xf numFmtId="49" fontId="50" fillId="2" borderId="1" xfId="0" applyNumberFormat="1" applyFont="1" applyFill="1" applyBorder="1" applyAlignment="1">
      <alignment horizontal="center" vertical="center" wrapText="1"/>
    </xf>
    <xf numFmtId="176" fontId="5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center" vertical="center"/>
    </xf>
    <xf numFmtId="0" fontId="50" fillId="2" borderId="1" xfId="0" applyNumberFormat="1" applyFont="1" applyFill="1" applyBorder="1" applyAlignment="1">
      <alignment horizontal="center" vertical="center" wrapText="1"/>
    </xf>
    <xf numFmtId="0" fontId="66" fillId="2" borderId="1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0" fontId="4" fillId="0" borderId="8" xfId="51" applyFont="1" applyFill="1" applyBorder="1" applyAlignment="1" applyProtection="1">
      <alignment horizontal="center" vertical="center" wrapText="1"/>
    </xf>
    <xf numFmtId="0" fontId="0" fillId="0" borderId="8" xfId="0" applyBorder="1">
      <alignment vertical="center"/>
    </xf>
    <xf numFmtId="0" fontId="4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8" fillId="0" borderId="1" xfId="52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51" fillId="6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6" fillId="0" borderId="1" xfId="0" applyNumberFormat="1" applyFont="1" applyFill="1" applyBorder="1" applyAlignment="1">
      <alignment horizontal="center" vertical="center" wrapText="1"/>
    </xf>
    <xf numFmtId="0" fontId="56" fillId="0" borderId="5" xfId="0" applyNumberFormat="1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177" fontId="51" fillId="0" borderId="1" xfId="0" applyNumberFormat="1" applyFont="1" applyFill="1" applyBorder="1" applyAlignment="1">
      <alignment horizontal="center" vertical="center" wrapText="1"/>
    </xf>
    <xf numFmtId="177" fontId="52" fillId="0" borderId="1" xfId="0" applyNumberFormat="1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left" vertical="center" wrapText="1"/>
    </xf>
    <xf numFmtId="0" fontId="73" fillId="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1" fillId="0" borderId="2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justify" vertical="center" wrapText="1"/>
    </xf>
    <xf numFmtId="0" fontId="63" fillId="0" borderId="1" xfId="0" applyFont="1" applyFill="1" applyBorder="1" applyAlignment="1">
      <alignment horizontal="left" vertical="center" wrapText="1"/>
    </xf>
    <xf numFmtId="176" fontId="6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71" fillId="0" borderId="1" xfId="0" applyNumberFormat="1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1" fillId="3" borderId="1" xfId="0" applyNumberFormat="1" applyFont="1" applyFill="1" applyBorder="1" applyAlignment="1">
      <alignment horizontal="center" vertical="center" wrapText="1"/>
    </xf>
    <xf numFmtId="0" fontId="7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 wrapText="1"/>
    </xf>
    <xf numFmtId="0" fontId="77" fillId="0" borderId="1" xfId="0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vertical="center"/>
    </xf>
    <xf numFmtId="0" fontId="81" fillId="0" borderId="1" xfId="0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horizontal="center" vertical="center" wrapText="1"/>
    </xf>
    <xf numFmtId="0" fontId="8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81" fillId="2" borderId="1" xfId="0" applyFont="1" applyFill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3" fillId="0" borderId="7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left" vertical="center" wrapText="1"/>
    </xf>
    <xf numFmtId="176" fontId="78" fillId="0" borderId="1" xfId="0" applyNumberFormat="1" applyFont="1" applyFill="1" applyBorder="1" applyAlignment="1">
      <alignment horizontal="center" vertical="center" wrapText="1"/>
    </xf>
    <xf numFmtId="176" fontId="77" fillId="0" borderId="1" xfId="0" applyNumberFormat="1" applyFont="1" applyFill="1" applyBorder="1" applyAlignment="1">
      <alignment horizontal="center" vertical="center" wrapText="1"/>
    </xf>
    <xf numFmtId="176" fontId="84" fillId="0" borderId="1" xfId="0" applyNumberFormat="1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left" vertical="center" wrapText="1"/>
    </xf>
    <xf numFmtId="0" fontId="81" fillId="0" borderId="1" xfId="50" applyFont="1" applyFill="1" applyBorder="1" applyAlignment="1" applyProtection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1" xfId="0" applyNumberFormat="1" applyFont="1" applyFill="1" applyBorder="1" applyAlignment="1">
      <alignment horizontal="center" vertical="center" wrapText="1"/>
    </xf>
    <xf numFmtId="0" fontId="85" fillId="0" borderId="1" xfId="49" applyFont="1" applyFill="1" applyBorder="1" applyAlignment="1">
      <alignment horizontal="center" vertical="center" wrapText="1"/>
    </xf>
    <xf numFmtId="0" fontId="81" fillId="0" borderId="1" xfId="50" applyFont="1" applyFill="1" applyBorder="1" applyAlignment="1" applyProtection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20" fillId="0" borderId="0" xfId="0" applyFont="1" applyBorder="1">
      <alignment vertical="center"/>
    </xf>
    <xf numFmtId="0" fontId="72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1" xfId="50"/>
    <cellStyle name="常规 3" xfId="51"/>
    <cellStyle name="常规 4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W454"/>
  <sheetViews>
    <sheetView workbookViewId="0">
      <pane ySplit="3" topLeftCell="A420" activePane="bottomLeft" state="frozen"/>
      <selection/>
      <selection pane="bottomLeft" activeCell="B415" sqref="B415:U425"/>
    </sheetView>
  </sheetViews>
  <sheetFormatPr defaultColWidth="9" defaultRowHeight="13.5"/>
  <cols>
    <col min="1" max="1" width="3.5" customWidth="1"/>
    <col min="2" max="2" width="5.21666666666667" style="84" customWidth="1"/>
    <col min="3" max="3" width="5" customWidth="1"/>
    <col min="4" max="4" width="6.5" customWidth="1"/>
    <col min="5" max="5" width="5.75" customWidth="1"/>
    <col min="7" max="7" width="4.23333333333333" customWidth="1"/>
    <col min="9" max="9" width="5.10833333333333" customWidth="1"/>
    <col min="10" max="10" width="32.6083333333333" style="85" customWidth="1"/>
    <col min="11" max="11" width="7.06666666666667" style="88" customWidth="1"/>
    <col min="12" max="12" width="6.08333333333333" customWidth="1"/>
    <col min="13" max="13" width="5.38333333333333" customWidth="1"/>
    <col min="14" max="14" width="4.88333333333333" style="88" customWidth="1"/>
    <col min="15" max="15" width="4.63333333333333" style="88" customWidth="1"/>
    <col min="16" max="16" width="3.75" style="88" customWidth="1"/>
    <col min="17" max="17" width="4" style="88" customWidth="1"/>
    <col min="18" max="18" width="4.25" style="88" customWidth="1"/>
    <col min="19" max="19" width="5" customWidth="1"/>
    <col min="20" max="20" width="6.13333333333333" style="275" customWidth="1"/>
    <col min="21" max="21" width="5.88333333333333" style="84" customWidth="1"/>
    <col min="22" max="22" width="6.38333333333333" style="88" hidden="1" customWidth="1"/>
    <col min="23" max="23" width="8" style="276" hidden="1" customWidth="1"/>
    <col min="24" max="24" width="9.38333333333333"/>
  </cols>
  <sheetData>
    <row r="1" ht="20.25" spans="1:22">
      <c r="A1" s="10" t="s">
        <v>0</v>
      </c>
      <c r="B1" s="91"/>
      <c r="C1" s="10"/>
      <c r="D1" s="10"/>
      <c r="E1" s="10"/>
      <c r="F1" s="10"/>
      <c r="G1" s="10"/>
      <c r="H1" s="10"/>
      <c r="I1" s="10"/>
      <c r="J1" s="22"/>
      <c r="K1" s="104"/>
      <c r="L1" s="10"/>
      <c r="M1" s="10"/>
      <c r="N1" s="104"/>
      <c r="O1" s="104"/>
      <c r="P1" s="104"/>
      <c r="Q1" s="104"/>
      <c r="R1" s="104"/>
      <c r="S1" s="10"/>
      <c r="T1" s="295"/>
      <c r="U1" s="91"/>
      <c r="V1" s="104"/>
    </row>
    <row r="2" ht="42" spans="1:23">
      <c r="A2" s="14" t="s">
        <v>1</v>
      </c>
      <c r="B2" s="277" t="s">
        <v>2</v>
      </c>
      <c r="C2" s="277"/>
      <c r="D2" s="277"/>
      <c r="E2" s="277" t="s">
        <v>3</v>
      </c>
      <c r="F2" s="277"/>
      <c r="G2" s="277" t="s">
        <v>4</v>
      </c>
      <c r="H2" s="277" t="s">
        <v>5</v>
      </c>
      <c r="I2" s="277" t="s">
        <v>6</v>
      </c>
      <c r="J2" s="277" t="s">
        <v>7</v>
      </c>
      <c r="K2" s="284" t="s">
        <v>8</v>
      </c>
      <c r="L2" s="284" t="s">
        <v>9</v>
      </c>
      <c r="M2" s="285"/>
      <c r="N2" s="286" t="s">
        <v>10</v>
      </c>
      <c r="O2" s="286" t="s">
        <v>11</v>
      </c>
      <c r="P2" s="277" t="s">
        <v>12</v>
      </c>
      <c r="Q2" s="296"/>
      <c r="R2" s="277" t="s">
        <v>13</v>
      </c>
      <c r="S2" s="286" t="s">
        <v>14</v>
      </c>
      <c r="T2" s="297" t="s">
        <v>15</v>
      </c>
      <c r="U2" s="277" t="s">
        <v>16</v>
      </c>
      <c r="V2" s="298" t="s">
        <v>17</v>
      </c>
      <c r="W2" s="299" t="s">
        <v>16</v>
      </c>
    </row>
    <row r="3" ht="63" spans="1:23">
      <c r="A3" s="14"/>
      <c r="B3" s="277" t="s">
        <v>18</v>
      </c>
      <c r="C3" s="277" t="s">
        <v>19</v>
      </c>
      <c r="D3" s="277" t="s">
        <v>20</v>
      </c>
      <c r="E3" s="278" t="s">
        <v>21</v>
      </c>
      <c r="F3" s="277" t="s">
        <v>22</v>
      </c>
      <c r="G3" s="277"/>
      <c r="H3" s="277"/>
      <c r="I3" s="277"/>
      <c r="J3" s="277"/>
      <c r="K3" s="284"/>
      <c r="L3" s="284" t="s">
        <v>23</v>
      </c>
      <c r="M3" s="287" t="s">
        <v>24</v>
      </c>
      <c r="N3" s="277" t="s">
        <v>25</v>
      </c>
      <c r="O3" s="277" t="s">
        <v>26</v>
      </c>
      <c r="P3" s="277" t="s">
        <v>25</v>
      </c>
      <c r="Q3" s="277" t="s">
        <v>26</v>
      </c>
      <c r="R3" s="277"/>
      <c r="S3" s="286"/>
      <c r="T3" s="300"/>
      <c r="U3" s="277"/>
      <c r="V3" s="298"/>
      <c r="W3" s="299"/>
    </row>
    <row r="4" s="80" customFormat="1" ht="33" customHeight="1" spans="1:22">
      <c r="A4" s="94" t="s">
        <v>27</v>
      </c>
      <c r="B4" s="94"/>
      <c r="C4" s="94"/>
      <c r="D4" s="94"/>
      <c r="E4" s="94"/>
      <c r="F4" s="94"/>
      <c r="G4" s="94"/>
      <c r="H4" s="94"/>
      <c r="I4" s="94"/>
      <c r="J4" s="108"/>
      <c r="K4" s="109" t="e">
        <f>SUM(#REF!)</f>
        <v>#REF!</v>
      </c>
      <c r="L4" s="109" t="e">
        <f>SUM(#REF!)</f>
        <v>#REF!</v>
      </c>
      <c r="M4" s="288"/>
      <c r="N4" s="94"/>
      <c r="O4" s="94"/>
      <c r="P4" s="94"/>
      <c r="Q4" s="94"/>
      <c r="R4" s="94"/>
      <c r="S4" s="94"/>
      <c r="T4" s="301"/>
      <c r="U4" s="94"/>
      <c r="V4" s="302"/>
    </row>
    <row r="5" ht="81" spans="1:22">
      <c r="A5" s="43">
        <v>1</v>
      </c>
      <c r="B5" s="43" t="s">
        <v>28</v>
      </c>
      <c r="C5" s="43"/>
      <c r="D5" s="43"/>
      <c r="E5" s="43" t="s">
        <v>29</v>
      </c>
      <c r="F5" s="43"/>
      <c r="G5" s="279"/>
      <c r="H5" s="43" t="s">
        <v>30</v>
      </c>
      <c r="I5" s="43" t="s">
        <v>31</v>
      </c>
      <c r="J5" s="189" t="s">
        <v>32</v>
      </c>
      <c r="K5" s="289">
        <v>391.85</v>
      </c>
      <c r="L5" s="289">
        <v>391.85</v>
      </c>
      <c r="M5" s="290"/>
      <c r="N5" s="43">
        <v>4169</v>
      </c>
      <c r="O5" s="43">
        <v>9088</v>
      </c>
      <c r="P5" s="43">
        <v>406</v>
      </c>
      <c r="Q5" s="43">
        <v>1256</v>
      </c>
      <c r="R5" s="43" t="s">
        <v>33</v>
      </c>
      <c r="S5" s="189" t="s">
        <v>34</v>
      </c>
      <c r="T5" s="303" t="s">
        <v>35</v>
      </c>
      <c r="U5" s="189"/>
      <c r="V5" s="304" t="s">
        <v>36</v>
      </c>
    </row>
    <row r="6" ht="108" spans="1:22">
      <c r="A6" s="43">
        <v>1</v>
      </c>
      <c r="B6" s="43" t="s">
        <v>28</v>
      </c>
      <c r="C6" s="43" t="s">
        <v>37</v>
      </c>
      <c r="D6" s="43" t="s">
        <v>37</v>
      </c>
      <c r="E6" s="43"/>
      <c r="F6" s="43" t="s">
        <v>38</v>
      </c>
      <c r="G6" s="279"/>
      <c r="H6" s="43" t="s">
        <v>39</v>
      </c>
      <c r="I6" s="43" t="s">
        <v>31</v>
      </c>
      <c r="J6" s="189" t="s">
        <v>40</v>
      </c>
      <c r="K6" s="289">
        <v>47.5</v>
      </c>
      <c r="L6" s="289">
        <v>47.5</v>
      </c>
      <c r="M6" s="290"/>
      <c r="N6" s="43">
        <v>313</v>
      </c>
      <c r="O6" s="43">
        <v>1022</v>
      </c>
      <c r="P6" s="43">
        <v>15</v>
      </c>
      <c r="Q6" s="43">
        <v>25</v>
      </c>
      <c r="R6" s="43" t="s">
        <v>33</v>
      </c>
      <c r="S6" s="189" t="s">
        <v>34</v>
      </c>
      <c r="T6" s="303" t="s">
        <v>41</v>
      </c>
      <c r="U6" s="189" t="s">
        <v>42</v>
      </c>
      <c r="V6" s="304" t="s">
        <v>36</v>
      </c>
    </row>
    <row r="7" ht="117" spans="1:22">
      <c r="A7" s="43">
        <v>2</v>
      </c>
      <c r="B7" s="43" t="s">
        <v>28</v>
      </c>
      <c r="C7" s="43" t="s">
        <v>37</v>
      </c>
      <c r="D7" s="43" t="s">
        <v>37</v>
      </c>
      <c r="E7" s="43"/>
      <c r="F7" s="43" t="s">
        <v>43</v>
      </c>
      <c r="G7" s="279"/>
      <c r="H7" s="43" t="s">
        <v>44</v>
      </c>
      <c r="I7" s="43" t="s">
        <v>31</v>
      </c>
      <c r="J7" s="189" t="s">
        <v>45</v>
      </c>
      <c r="K7" s="289">
        <v>46.4</v>
      </c>
      <c r="L7" s="289">
        <v>46.4</v>
      </c>
      <c r="M7" s="290"/>
      <c r="N7" s="43">
        <v>313</v>
      </c>
      <c r="O7" s="43">
        <v>1022</v>
      </c>
      <c r="P7" s="43">
        <v>15</v>
      </c>
      <c r="Q7" s="43">
        <v>25</v>
      </c>
      <c r="R7" s="43" t="s">
        <v>33</v>
      </c>
      <c r="S7" s="189" t="s">
        <v>34</v>
      </c>
      <c r="T7" s="303" t="s">
        <v>46</v>
      </c>
      <c r="U7" s="189" t="s">
        <v>42</v>
      </c>
      <c r="V7" s="304" t="s">
        <v>36</v>
      </c>
    </row>
    <row r="8" ht="63" spans="1:22">
      <c r="A8" s="43">
        <v>3</v>
      </c>
      <c r="B8" s="43" t="s">
        <v>28</v>
      </c>
      <c r="C8" s="43" t="s">
        <v>37</v>
      </c>
      <c r="D8" s="43" t="s">
        <v>37</v>
      </c>
      <c r="E8" s="43"/>
      <c r="F8" s="43" t="s">
        <v>47</v>
      </c>
      <c r="G8" s="279"/>
      <c r="H8" s="43" t="s">
        <v>48</v>
      </c>
      <c r="I8" s="43" t="s">
        <v>49</v>
      </c>
      <c r="J8" s="189" t="s">
        <v>50</v>
      </c>
      <c r="K8" s="289">
        <v>16.74</v>
      </c>
      <c r="L8" s="289">
        <v>16.74</v>
      </c>
      <c r="M8" s="290"/>
      <c r="N8" s="43">
        <v>313</v>
      </c>
      <c r="O8" s="43">
        <v>1022</v>
      </c>
      <c r="P8" s="43">
        <v>15</v>
      </c>
      <c r="Q8" s="43">
        <v>25</v>
      </c>
      <c r="R8" s="43" t="s">
        <v>33</v>
      </c>
      <c r="S8" s="189" t="s">
        <v>34</v>
      </c>
      <c r="T8" s="303" t="s">
        <v>51</v>
      </c>
      <c r="U8" s="189" t="s">
        <v>42</v>
      </c>
      <c r="V8" s="304" t="s">
        <v>36</v>
      </c>
    </row>
    <row r="9" ht="90" spans="1:22">
      <c r="A9" s="43">
        <v>4</v>
      </c>
      <c r="B9" s="43" t="s">
        <v>28</v>
      </c>
      <c r="C9" s="43" t="s">
        <v>37</v>
      </c>
      <c r="D9" s="43" t="s">
        <v>37</v>
      </c>
      <c r="E9" s="43" t="s">
        <v>29</v>
      </c>
      <c r="F9" s="43"/>
      <c r="G9" s="279"/>
      <c r="H9" s="43" t="s">
        <v>52</v>
      </c>
      <c r="I9" s="43" t="s">
        <v>31</v>
      </c>
      <c r="J9" s="189" t="s">
        <v>53</v>
      </c>
      <c r="K9" s="289">
        <v>78</v>
      </c>
      <c r="L9" s="289">
        <v>78</v>
      </c>
      <c r="M9" s="290"/>
      <c r="N9" s="43">
        <v>313</v>
      </c>
      <c r="O9" s="43">
        <v>1022</v>
      </c>
      <c r="P9" s="43">
        <v>15</v>
      </c>
      <c r="Q9" s="43">
        <v>25</v>
      </c>
      <c r="R9" s="43" t="s">
        <v>33</v>
      </c>
      <c r="S9" s="189" t="s">
        <v>34</v>
      </c>
      <c r="T9" s="303" t="s">
        <v>54</v>
      </c>
      <c r="U9" s="189" t="s">
        <v>42</v>
      </c>
      <c r="V9" s="304" t="s">
        <v>36</v>
      </c>
    </row>
    <row r="10" ht="108" spans="1:22">
      <c r="A10" s="43">
        <v>5</v>
      </c>
      <c r="B10" s="43" t="s">
        <v>28</v>
      </c>
      <c r="C10" s="43" t="s">
        <v>37</v>
      </c>
      <c r="D10" s="43" t="s">
        <v>37</v>
      </c>
      <c r="E10" s="43"/>
      <c r="F10" s="43" t="s">
        <v>43</v>
      </c>
      <c r="G10" s="279"/>
      <c r="H10" s="43" t="s">
        <v>55</v>
      </c>
      <c r="I10" s="43" t="s">
        <v>49</v>
      </c>
      <c r="J10" s="189" t="s">
        <v>56</v>
      </c>
      <c r="K10" s="289">
        <v>36</v>
      </c>
      <c r="L10" s="289">
        <v>36</v>
      </c>
      <c r="M10" s="290"/>
      <c r="N10" s="43">
        <v>313</v>
      </c>
      <c r="O10" s="43">
        <v>1022</v>
      </c>
      <c r="P10" s="43">
        <v>15</v>
      </c>
      <c r="Q10" s="43">
        <v>25</v>
      </c>
      <c r="R10" s="43" t="s">
        <v>33</v>
      </c>
      <c r="S10" s="189" t="s">
        <v>34</v>
      </c>
      <c r="T10" s="303" t="s">
        <v>57</v>
      </c>
      <c r="U10" s="189" t="s">
        <v>42</v>
      </c>
      <c r="V10" s="304" t="s">
        <v>36</v>
      </c>
    </row>
    <row r="11" ht="108" spans="1:22">
      <c r="A11" s="43">
        <v>6</v>
      </c>
      <c r="B11" s="43" t="s">
        <v>28</v>
      </c>
      <c r="C11" s="43" t="s">
        <v>37</v>
      </c>
      <c r="D11" s="43" t="s">
        <v>37</v>
      </c>
      <c r="E11" s="43" t="s">
        <v>29</v>
      </c>
      <c r="F11" s="43"/>
      <c r="G11" s="279" t="s">
        <v>58</v>
      </c>
      <c r="H11" s="43" t="s">
        <v>59</v>
      </c>
      <c r="I11" s="43" t="s">
        <v>60</v>
      </c>
      <c r="J11" s="189" t="s">
        <v>61</v>
      </c>
      <c r="K11" s="289">
        <v>1.6</v>
      </c>
      <c r="L11" s="289">
        <v>1.6</v>
      </c>
      <c r="M11" s="290"/>
      <c r="N11" s="43">
        <v>313</v>
      </c>
      <c r="O11" s="43">
        <v>1022</v>
      </c>
      <c r="P11" s="43">
        <v>15</v>
      </c>
      <c r="Q11" s="43">
        <v>25</v>
      </c>
      <c r="R11" s="43" t="s">
        <v>33</v>
      </c>
      <c r="S11" s="189" t="s">
        <v>34</v>
      </c>
      <c r="T11" s="303" t="s">
        <v>62</v>
      </c>
      <c r="U11" s="189" t="s">
        <v>42</v>
      </c>
      <c r="V11" s="304" t="s">
        <v>63</v>
      </c>
    </row>
    <row r="12" ht="126" spans="1:22">
      <c r="A12" s="43">
        <v>1</v>
      </c>
      <c r="B12" s="43" t="s">
        <v>28</v>
      </c>
      <c r="C12" s="43" t="s">
        <v>64</v>
      </c>
      <c r="D12" s="43" t="s">
        <v>64</v>
      </c>
      <c r="E12" s="43" t="s">
        <v>65</v>
      </c>
      <c r="F12" s="43" t="s">
        <v>47</v>
      </c>
      <c r="G12" s="279"/>
      <c r="H12" s="43" t="s">
        <v>66</v>
      </c>
      <c r="I12" s="43" t="s">
        <v>31</v>
      </c>
      <c r="J12" s="189" t="s">
        <v>67</v>
      </c>
      <c r="K12" s="289">
        <v>35</v>
      </c>
      <c r="L12" s="289">
        <v>35</v>
      </c>
      <c r="M12" s="290"/>
      <c r="N12" s="43">
        <v>310</v>
      </c>
      <c r="O12" s="43">
        <v>1050</v>
      </c>
      <c r="P12" s="43">
        <v>24</v>
      </c>
      <c r="Q12" s="43">
        <v>70</v>
      </c>
      <c r="R12" s="43" t="s">
        <v>33</v>
      </c>
      <c r="S12" s="189" t="s">
        <v>34</v>
      </c>
      <c r="T12" s="303" t="s">
        <v>68</v>
      </c>
      <c r="U12" s="189" t="s">
        <v>69</v>
      </c>
      <c r="V12" s="304" t="s">
        <v>63</v>
      </c>
    </row>
    <row r="13" ht="225" spans="1:22">
      <c r="A13" s="43">
        <v>2</v>
      </c>
      <c r="B13" s="43" t="s">
        <v>28</v>
      </c>
      <c r="C13" s="43" t="s">
        <v>64</v>
      </c>
      <c r="D13" s="43" t="s">
        <v>64</v>
      </c>
      <c r="E13" s="43" t="s">
        <v>70</v>
      </c>
      <c r="F13" s="43" t="s">
        <v>71</v>
      </c>
      <c r="G13" s="279"/>
      <c r="H13" s="43" t="s">
        <v>72</v>
      </c>
      <c r="I13" s="43" t="s">
        <v>31</v>
      </c>
      <c r="J13" s="189" t="s">
        <v>73</v>
      </c>
      <c r="K13" s="289">
        <v>29.5</v>
      </c>
      <c r="L13" s="289">
        <v>23</v>
      </c>
      <c r="M13" s="290"/>
      <c r="N13" s="43">
        <v>310</v>
      </c>
      <c r="O13" s="43">
        <v>1050</v>
      </c>
      <c r="P13" s="43">
        <v>24</v>
      </c>
      <c r="Q13" s="43">
        <v>70</v>
      </c>
      <c r="R13" s="43" t="s">
        <v>33</v>
      </c>
      <c r="S13" s="189" t="s">
        <v>34</v>
      </c>
      <c r="T13" s="303" t="s">
        <v>74</v>
      </c>
      <c r="U13" s="189" t="s">
        <v>69</v>
      </c>
      <c r="V13" s="304" t="s">
        <v>63</v>
      </c>
    </row>
    <row r="14" ht="180" spans="1:22">
      <c r="A14" s="43">
        <v>3</v>
      </c>
      <c r="B14" s="43" t="s">
        <v>28</v>
      </c>
      <c r="C14" s="43" t="s">
        <v>64</v>
      </c>
      <c r="D14" s="43" t="s">
        <v>64</v>
      </c>
      <c r="E14" s="43" t="s">
        <v>75</v>
      </c>
      <c r="F14" s="43" t="s">
        <v>75</v>
      </c>
      <c r="G14" s="279"/>
      <c r="H14" s="43" t="s">
        <v>75</v>
      </c>
      <c r="I14" s="43" t="s">
        <v>31</v>
      </c>
      <c r="J14" s="189" t="s">
        <v>76</v>
      </c>
      <c r="K14" s="289">
        <v>18</v>
      </c>
      <c r="L14" s="289">
        <v>18</v>
      </c>
      <c r="M14" s="290"/>
      <c r="N14" s="43">
        <v>310</v>
      </c>
      <c r="O14" s="43">
        <v>1050</v>
      </c>
      <c r="P14" s="43">
        <v>24</v>
      </c>
      <c r="Q14" s="43">
        <v>70</v>
      </c>
      <c r="R14" s="43" t="s">
        <v>33</v>
      </c>
      <c r="S14" s="189" t="s">
        <v>34</v>
      </c>
      <c r="T14" s="303" t="s">
        <v>77</v>
      </c>
      <c r="U14" s="189" t="s">
        <v>69</v>
      </c>
      <c r="V14" s="304" t="s">
        <v>63</v>
      </c>
    </row>
    <row r="15" ht="81" spans="1:22">
      <c r="A15" s="43">
        <v>4</v>
      </c>
      <c r="B15" s="43" t="s">
        <v>28</v>
      </c>
      <c r="C15" s="43" t="s">
        <v>64</v>
      </c>
      <c r="D15" s="43" t="s">
        <v>64</v>
      </c>
      <c r="E15" s="43" t="s">
        <v>78</v>
      </c>
      <c r="F15" s="43" t="s">
        <v>79</v>
      </c>
      <c r="G15" s="279"/>
      <c r="H15" s="43" t="s">
        <v>80</v>
      </c>
      <c r="I15" s="43" t="s">
        <v>31</v>
      </c>
      <c r="J15" s="189" t="s">
        <v>81</v>
      </c>
      <c r="K15" s="289">
        <v>62</v>
      </c>
      <c r="L15" s="289">
        <v>62</v>
      </c>
      <c r="M15" s="290"/>
      <c r="N15" s="43">
        <v>310</v>
      </c>
      <c r="O15" s="43">
        <v>1050</v>
      </c>
      <c r="P15" s="43">
        <v>24</v>
      </c>
      <c r="Q15" s="43">
        <v>70</v>
      </c>
      <c r="R15" s="43" t="s">
        <v>33</v>
      </c>
      <c r="S15" s="189" t="s">
        <v>34</v>
      </c>
      <c r="T15" s="303" t="s">
        <v>82</v>
      </c>
      <c r="U15" s="189" t="s">
        <v>69</v>
      </c>
      <c r="V15" s="304" t="s">
        <v>63</v>
      </c>
    </row>
    <row r="16" ht="108" spans="1:22">
      <c r="A16" s="43">
        <v>5</v>
      </c>
      <c r="B16" s="43" t="s">
        <v>28</v>
      </c>
      <c r="C16" s="43" t="s">
        <v>64</v>
      </c>
      <c r="D16" s="43" t="s">
        <v>64</v>
      </c>
      <c r="E16" s="43" t="s">
        <v>29</v>
      </c>
      <c r="F16" s="43" t="s">
        <v>29</v>
      </c>
      <c r="G16" s="279" t="s">
        <v>83</v>
      </c>
      <c r="H16" s="43" t="s">
        <v>29</v>
      </c>
      <c r="I16" s="43" t="s">
        <v>31</v>
      </c>
      <c r="J16" s="189" t="s">
        <v>84</v>
      </c>
      <c r="K16" s="289">
        <v>75</v>
      </c>
      <c r="L16" s="289">
        <v>75</v>
      </c>
      <c r="M16" s="290"/>
      <c r="N16" s="43">
        <v>310</v>
      </c>
      <c r="O16" s="43">
        <v>1050</v>
      </c>
      <c r="P16" s="43">
        <v>24</v>
      </c>
      <c r="Q16" s="43">
        <v>70</v>
      </c>
      <c r="R16" s="43" t="s">
        <v>33</v>
      </c>
      <c r="S16" s="189" t="s">
        <v>34</v>
      </c>
      <c r="T16" s="303" t="s">
        <v>85</v>
      </c>
      <c r="U16" s="189" t="s">
        <v>69</v>
      </c>
      <c r="V16" s="304" t="s">
        <v>63</v>
      </c>
    </row>
    <row r="17" ht="117" spans="1:22">
      <c r="A17" s="43">
        <v>6</v>
      </c>
      <c r="B17" s="43" t="s">
        <v>28</v>
      </c>
      <c r="C17" s="43" t="s">
        <v>64</v>
      </c>
      <c r="D17" s="43" t="s">
        <v>86</v>
      </c>
      <c r="E17" s="43" t="s">
        <v>87</v>
      </c>
      <c r="F17" s="43" t="s">
        <v>87</v>
      </c>
      <c r="G17" s="279"/>
      <c r="H17" s="43" t="s">
        <v>88</v>
      </c>
      <c r="I17" s="43" t="s">
        <v>31</v>
      </c>
      <c r="J17" s="189" t="s">
        <v>89</v>
      </c>
      <c r="K17" s="289">
        <v>75</v>
      </c>
      <c r="L17" s="289">
        <v>75</v>
      </c>
      <c r="M17" s="290"/>
      <c r="N17" s="43">
        <v>310</v>
      </c>
      <c r="O17" s="43">
        <v>1050</v>
      </c>
      <c r="P17" s="43">
        <v>24</v>
      </c>
      <c r="Q17" s="43">
        <v>70</v>
      </c>
      <c r="R17" s="43" t="s">
        <v>33</v>
      </c>
      <c r="S17" s="189" t="s">
        <v>34</v>
      </c>
      <c r="T17" s="303" t="s">
        <v>90</v>
      </c>
      <c r="U17" s="189" t="s">
        <v>69</v>
      </c>
      <c r="V17" s="304" t="s">
        <v>91</v>
      </c>
    </row>
    <row r="18" ht="54" spans="1:22">
      <c r="A18" s="43">
        <v>1</v>
      </c>
      <c r="B18" s="43" t="s">
        <v>28</v>
      </c>
      <c r="C18" s="43" t="s">
        <v>92</v>
      </c>
      <c r="D18" s="43" t="s">
        <v>93</v>
      </c>
      <c r="E18" s="280" t="s">
        <v>65</v>
      </c>
      <c r="F18" s="279" t="s">
        <v>43</v>
      </c>
      <c r="G18" s="188"/>
      <c r="H18" s="43" t="s">
        <v>94</v>
      </c>
      <c r="I18" s="43" t="s">
        <v>49</v>
      </c>
      <c r="J18" s="43" t="s">
        <v>95</v>
      </c>
      <c r="K18" s="193">
        <v>38</v>
      </c>
      <c r="L18" s="193">
        <v>30</v>
      </c>
      <c r="M18" s="190">
        <v>0</v>
      </c>
      <c r="N18" s="43">
        <v>58</v>
      </c>
      <c r="O18" s="43">
        <v>184</v>
      </c>
      <c r="P18" s="43">
        <v>2</v>
      </c>
      <c r="Q18" s="43">
        <v>5</v>
      </c>
      <c r="R18" s="43" t="s">
        <v>33</v>
      </c>
      <c r="S18" s="189" t="s">
        <v>34</v>
      </c>
      <c r="T18" s="305" t="s">
        <v>96</v>
      </c>
      <c r="U18" s="306" t="s">
        <v>97</v>
      </c>
      <c r="V18" s="304" t="s">
        <v>91</v>
      </c>
    </row>
    <row r="19" ht="54" spans="1:22">
      <c r="A19" s="43">
        <v>2</v>
      </c>
      <c r="B19" s="43" t="s">
        <v>28</v>
      </c>
      <c r="C19" s="43" t="s">
        <v>92</v>
      </c>
      <c r="D19" s="43" t="s">
        <v>98</v>
      </c>
      <c r="E19" s="280" t="s">
        <v>65</v>
      </c>
      <c r="F19" s="43" t="s">
        <v>47</v>
      </c>
      <c r="G19" s="280"/>
      <c r="H19" s="281" t="s">
        <v>99</v>
      </c>
      <c r="I19" s="43" t="s">
        <v>49</v>
      </c>
      <c r="J19" s="43" t="s">
        <v>100</v>
      </c>
      <c r="K19" s="43">
        <v>30</v>
      </c>
      <c r="L19" s="43">
        <v>25</v>
      </c>
      <c r="M19" s="43">
        <v>0</v>
      </c>
      <c r="N19" s="43">
        <v>44</v>
      </c>
      <c r="O19" s="43">
        <v>147</v>
      </c>
      <c r="P19" s="43">
        <v>2</v>
      </c>
      <c r="Q19" s="43">
        <v>8</v>
      </c>
      <c r="R19" s="43" t="s">
        <v>33</v>
      </c>
      <c r="S19" s="43" t="s">
        <v>34</v>
      </c>
      <c r="T19" s="307" t="s">
        <v>96</v>
      </c>
      <c r="U19" s="306" t="s">
        <v>97</v>
      </c>
      <c r="V19" s="304" t="s">
        <v>91</v>
      </c>
    </row>
    <row r="20" ht="60" spans="1:22">
      <c r="A20" s="43">
        <v>3</v>
      </c>
      <c r="B20" s="43" t="s">
        <v>28</v>
      </c>
      <c r="C20" s="43" t="s">
        <v>101</v>
      </c>
      <c r="D20" s="43" t="s">
        <v>98</v>
      </c>
      <c r="E20" s="43" t="s">
        <v>65</v>
      </c>
      <c r="F20" s="43" t="s">
        <v>38</v>
      </c>
      <c r="G20" s="43"/>
      <c r="H20" s="43" t="s">
        <v>102</v>
      </c>
      <c r="I20" s="43" t="s">
        <v>49</v>
      </c>
      <c r="J20" s="43" t="s">
        <v>103</v>
      </c>
      <c r="K20" s="43">
        <v>25</v>
      </c>
      <c r="L20" s="43">
        <v>25</v>
      </c>
      <c r="M20" s="43">
        <v>0</v>
      </c>
      <c r="N20" s="43">
        <v>44</v>
      </c>
      <c r="O20" s="43">
        <v>147</v>
      </c>
      <c r="P20" s="43">
        <v>2</v>
      </c>
      <c r="Q20" s="43">
        <v>8</v>
      </c>
      <c r="R20" s="43" t="s">
        <v>33</v>
      </c>
      <c r="S20" s="43" t="s">
        <v>34</v>
      </c>
      <c r="T20" s="308" t="s">
        <v>104</v>
      </c>
      <c r="U20" s="43" t="s">
        <v>97</v>
      </c>
      <c r="V20" s="304" t="s">
        <v>91</v>
      </c>
    </row>
    <row r="21" ht="84" spans="1:22">
      <c r="A21" s="43">
        <v>4</v>
      </c>
      <c r="B21" s="43" t="s">
        <v>28</v>
      </c>
      <c r="C21" s="43" t="s">
        <v>101</v>
      </c>
      <c r="D21" s="43" t="s">
        <v>101</v>
      </c>
      <c r="E21" s="43" t="s">
        <v>65</v>
      </c>
      <c r="F21" s="43" t="s">
        <v>38</v>
      </c>
      <c r="G21" s="43"/>
      <c r="H21" s="43" t="s">
        <v>105</v>
      </c>
      <c r="I21" s="43" t="s">
        <v>49</v>
      </c>
      <c r="J21" s="43" t="s">
        <v>106</v>
      </c>
      <c r="K21" s="43">
        <v>30</v>
      </c>
      <c r="L21" s="43">
        <v>29</v>
      </c>
      <c r="M21" s="43">
        <v>0</v>
      </c>
      <c r="N21" s="43">
        <v>44</v>
      </c>
      <c r="O21" s="43">
        <v>147</v>
      </c>
      <c r="P21" s="43">
        <v>2</v>
      </c>
      <c r="Q21" s="43">
        <v>8</v>
      </c>
      <c r="R21" s="43" t="s">
        <v>33</v>
      </c>
      <c r="S21" s="43" t="s">
        <v>34</v>
      </c>
      <c r="T21" s="308" t="s">
        <v>104</v>
      </c>
      <c r="U21" s="43" t="s">
        <v>97</v>
      </c>
      <c r="V21" s="304" t="s">
        <v>91</v>
      </c>
    </row>
    <row r="22" ht="168" spans="1:22">
      <c r="A22" s="43">
        <v>5</v>
      </c>
      <c r="B22" s="43" t="s">
        <v>28</v>
      </c>
      <c r="C22" s="43" t="s">
        <v>101</v>
      </c>
      <c r="D22" s="43" t="s">
        <v>107</v>
      </c>
      <c r="E22" s="43" t="s">
        <v>65</v>
      </c>
      <c r="F22" s="43" t="s">
        <v>43</v>
      </c>
      <c r="G22" s="43"/>
      <c r="H22" s="43" t="s">
        <v>108</v>
      </c>
      <c r="I22" s="43" t="s">
        <v>31</v>
      </c>
      <c r="J22" s="43" t="s">
        <v>109</v>
      </c>
      <c r="K22" s="43">
        <v>37.5</v>
      </c>
      <c r="L22" s="43">
        <v>17.7</v>
      </c>
      <c r="M22" s="43">
        <v>0</v>
      </c>
      <c r="N22" s="43">
        <v>80</v>
      </c>
      <c r="O22" s="43">
        <v>235</v>
      </c>
      <c r="P22" s="43">
        <v>7</v>
      </c>
      <c r="Q22" s="43">
        <v>22</v>
      </c>
      <c r="R22" s="43" t="s">
        <v>33</v>
      </c>
      <c r="S22" s="43" t="s">
        <v>34</v>
      </c>
      <c r="T22" s="308" t="s">
        <v>110</v>
      </c>
      <c r="U22" s="43" t="s">
        <v>97</v>
      </c>
      <c r="V22" s="304" t="s">
        <v>91</v>
      </c>
    </row>
    <row r="23" ht="60" spans="1:22">
      <c r="A23" s="43">
        <v>6</v>
      </c>
      <c r="B23" s="43" t="s">
        <v>28</v>
      </c>
      <c r="C23" s="43" t="s">
        <v>101</v>
      </c>
      <c r="D23" s="43" t="s">
        <v>111</v>
      </c>
      <c r="E23" s="43" t="s">
        <v>29</v>
      </c>
      <c r="F23" s="43" t="s">
        <v>38</v>
      </c>
      <c r="G23" s="43" t="s">
        <v>112</v>
      </c>
      <c r="H23" s="43" t="s">
        <v>113</v>
      </c>
      <c r="I23" s="43" t="s">
        <v>49</v>
      </c>
      <c r="J23" s="43" t="s">
        <v>114</v>
      </c>
      <c r="K23" s="43">
        <v>8</v>
      </c>
      <c r="L23" s="43">
        <v>8</v>
      </c>
      <c r="M23" s="43">
        <v>0</v>
      </c>
      <c r="N23" s="43">
        <v>13</v>
      </c>
      <c r="O23" s="43">
        <v>39</v>
      </c>
      <c r="P23" s="43">
        <v>2</v>
      </c>
      <c r="Q23" s="43">
        <v>6</v>
      </c>
      <c r="R23" s="43" t="s">
        <v>33</v>
      </c>
      <c r="S23" s="43" t="s">
        <v>34</v>
      </c>
      <c r="T23" s="308" t="s">
        <v>115</v>
      </c>
      <c r="U23" s="43" t="s">
        <v>97</v>
      </c>
      <c r="V23" s="304"/>
    </row>
    <row r="24" ht="48" spans="1:22">
      <c r="A24" s="43">
        <v>7</v>
      </c>
      <c r="B24" s="43" t="s">
        <v>28</v>
      </c>
      <c r="C24" s="43" t="s">
        <v>101</v>
      </c>
      <c r="D24" s="43" t="s">
        <v>116</v>
      </c>
      <c r="E24" s="43" t="s">
        <v>65</v>
      </c>
      <c r="F24" s="43" t="s">
        <v>47</v>
      </c>
      <c r="G24" s="43"/>
      <c r="H24" s="43" t="s">
        <v>117</v>
      </c>
      <c r="I24" s="43" t="s">
        <v>31</v>
      </c>
      <c r="J24" s="43" t="s">
        <v>118</v>
      </c>
      <c r="K24" s="43">
        <v>30</v>
      </c>
      <c r="L24" s="43">
        <v>30</v>
      </c>
      <c r="M24" s="43">
        <v>0</v>
      </c>
      <c r="N24" s="43">
        <v>36</v>
      </c>
      <c r="O24" s="43">
        <v>106</v>
      </c>
      <c r="P24" s="43">
        <v>4</v>
      </c>
      <c r="Q24" s="43">
        <v>12</v>
      </c>
      <c r="R24" s="43" t="s">
        <v>33</v>
      </c>
      <c r="S24" s="43" t="s">
        <v>34</v>
      </c>
      <c r="T24" s="308" t="s">
        <v>104</v>
      </c>
      <c r="U24" s="43" t="s">
        <v>97</v>
      </c>
      <c r="V24" s="304"/>
    </row>
    <row r="25" ht="54" spans="1:22">
      <c r="A25" s="43">
        <v>1</v>
      </c>
      <c r="B25" s="43" t="s">
        <v>28</v>
      </c>
      <c r="C25" s="43" t="s">
        <v>119</v>
      </c>
      <c r="D25" s="43" t="s">
        <v>119</v>
      </c>
      <c r="E25" s="43" t="s">
        <v>65</v>
      </c>
      <c r="F25" s="43" t="s">
        <v>43</v>
      </c>
      <c r="G25" s="43"/>
      <c r="H25" s="43" t="s">
        <v>120</v>
      </c>
      <c r="I25" s="43" t="s">
        <v>31</v>
      </c>
      <c r="J25" s="43" t="s">
        <v>121</v>
      </c>
      <c r="K25" s="194">
        <v>48</v>
      </c>
      <c r="L25" s="194"/>
      <c r="M25" s="190">
        <v>0</v>
      </c>
      <c r="N25" s="43">
        <v>196</v>
      </c>
      <c r="O25" s="43">
        <v>860</v>
      </c>
      <c r="P25" s="43">
        <v>14</v>
      </c>
      <c r="Q25" s="43">
        <v>35</v>
      </c>
      <c r="R25" s="43" t="s">
        <v>33</v>
      </c>
      <c r="S25" s="309" t="s">
        <v>34</v>
      </c>
      <c r="T25" s="310" t="s">
        <v>122</v>
      </c>
      <c r="U25" s="311" t="s">
        <v>123</v>
      </c>
      <c r="V25" s="312"/>
    </row>
    <row r="26" ht="48" spans="1:22">
      <c r="A26" s="43">
        <v>2</v>
      </c>
      <c r="B26" s="43" t="s">
        <v>28</v>
      </c>
      <c r="C26" s="43" t="s">
        <v>119</v>
      </c>
      <c r="D26" s="43" t="s">
        <v>119</v>
      </c>
      <c r="E26" s="43" t="s">
        <v>65</v>
      </c>
      <c r="F26" s="43" t="s">
        <v>47</v>
      </c>
      <c r="G26" s="43"/>
      <c r="H26" s="43" t="s">
        <v>124</v>
      </c>
      <c r="I26" s="43" t="s">
        <v>31</v>
      </c>
      <c r="J26" s="43" t="s">
        <v>125</v>
      </c>
      <c r="K26" s="194">
        <v>41</v>
      </c>
      <c r="L26" s="194"/>
      <c r="M26" s="190">
        <v>0</v>
      </c>
      <c r="N26" s="43">
        <v>196</v>
      </c>
      <c r="O26" s="43">
        <v>860</v>
      </c>
      <c r="P26" s="43">
        <v>14</v>
      </c>
      <c r="Q26" s="43">
        <v>35</v>
      </c>
      <c r="R26" s="43" t="s">
        <v>33</v>
      </c>
      <c r="S26" s="309" t="s">
        <v>34</v>
      </c>
      <c r="T26" s="310" t="s">
        <v>126</v>
      </c>
      <c r="U26" s="311" t="s">
        <v>123</v>
      </c>
      <c r="V26" s="313"/>
    </row>
    <row r="27" ht="72" spans="1:22">
      <c r="A27" s="43">
        <v>3</v>
      </c>
      <c r="B27" s="43" t="s">
        <v>28</v>
      </c>
      <c r="C27" s="43" t="s">
        <v>119</v>
      </c>
      <c r="D27" s="43" t="s">
        <v>119</v>
      </c>
      <c r="E27" s="43" t="s">
        <v>65</v>
      </c>
      <c r="F27" s="43" t="s">
        <v>47</v>
      </c>
      <c r="G27" s="43"/>
      <c r="H27" s="43" t="s">
        <v>127</v>
      </c>
      <c r="I27" s="43" t="s">
        <v>31</v>
      </c>
      <c r="J27" s="43" t="s">
        <v>128</v>
      </c>
      <c r="K27" s="194">
        <v>48</v>
      </c>
      <c r="L27" s="194"/>
      <c r="M27" s="190">
        <v>0</v>
      </c>
      <c r="N27" s="43">
        <v>196</v>
      </c>
      <c r="O27" s="43">
        <v>860</v>
      </c>
      <c r="P27" s="43">
        <v>14</v>
      </c>
      <c r="Q27" s="43">
        <v>35</v>
      </c>
      <c r="R27" s="43" t="s">
        <v>33</v>
      </c>
      <c r="S27" s="309" t="s">
        <v>34</v>
      </c>
      <c r="T27" s="310" t="s">
        <v>129</v>
      </c>
      <c r="U27" s="311" t="s">
        <v>123</v>
      </c>
      <c r="V27" s="313"/>
    </row>
    <row r="28" ht="48" spans="1:22">
      <c r="A28" s="43">
        <v>4</v>
      </c>
      <c r="B28" s="43" t="s">
        <v>28</v>
      </c>
      <c r="C28" s="43" t="s">
        <v>119</v>
      </c>
      <c r="D28" s="43" t="s">
        <v>119</v>
      </c>
      <c r="E28" s="43" t="s">
        <v>65</v>
      </c>
      <c r="F28" s="43" t="s">
        <v>47</v>
      </c>
      <c r="G28" s="43"/>
      <c r="H28" s="43" t="s">
        <v>130</v>
      </c>
      <c r="I28" s="43" t="s">
        <v>31</v>
      </c>
      <c r="J28" s="43" t="s">
        <v>131</v>
      </c>
      <c r="K28" s="194">
        <v>15</v>
      </c>
      <c r="L28" s="194"/>
      <c r="M28" s="190">
        <v>0</v>
      </c>
      <c r="N28" s="43">
        <v>196</v>
      </c>
      <c r="O28" s="43">
        <v>860</v>
      </c>
      <c r="P28" s="43">
        <v>14</v>
      </c>
      <c r="Q28" s="43">
        <v>35</v>
      </c>
      <c r="R28" s="43" t="s">
        <v>33</v>
      </c>
      <c r="S28" s="309" t="s">
        <v>34</v>
      </c>
      <c r="T28" s="308" t="s">
        <v>132</v>
      </c>
      <c r="U28" s="311" t="s">
        <v>123</v>
      </c>
      <c r="V28" s="313"/>
    </row>
    <row r="29" ht="54" spans="1:22">
      <c r="A29" s="43">
        <v>5</v>
      </c>
      <c r="B29" s="43" t="s">
        <v>28</v>
      </c>
      <c r="C29" s="43" t="s">
        <v>119</v>
      </c>
      <c r="D29" s="43" t="s">
        <v>119</v>
      </c>
      <c r="E29" s="43" t="s">
        <v>65</v>
      </c>
      <c r="F29" s="43" t="s">
        <v>47</v>
      </c>
      <c r="G29" s="43"/>
      <c r="H29" s="43" t="s">
        <v>133</v>
      </c>
      <c r="I29" s="43" t="s">
        <v>31</v>
      </c>
      <c r="J29" s="43" t="s">
        <v>134</v>
      </c>
      <c r="K29" s="194">
        <v>30</v>
      </c>
      <c r="L29" s="194"/>
      <c r="M29" s="190">
        <v>0</v>
      </c>
      <c r="N29" s="43">
        <v>196</v>
      </c>
      <c r="O29" s="43">
        <v>860</v>
      </c>
      <c r="P29" s="43">
        <v>14</v>
      </c>
      <c r="Q29" s="43">
        <v>35</v>
      </c>
      <c r="R29" s="43" t="s">
        <v>33</v>
      </c>
      <c r="S29" s="309" t="s">
        <v>34</v>
      </c>
      <c r="T29" s="308" t="s">
        <v>135</v>
      </c>
      <c r="U29" s="311" t="s">
        <v>123</v>
      </c>
      <c r="V29" s="313"/>
    </row>
    <row r="30" ht="48" spans="1:22">
      <c r="A30" s="43">
        <v>6</v>
      </c>
      <c r="B30" s="43" t="s">
        <v>28</v>
      </c>
      <c r="C30" s="43" t="s">
        <v>119</v>
      </c>
      <c r="D30" s="43" t="s">
        <v>119</v>
      </c>
      <c r="E30" s="43" t="s">
        <v>65</v>
      </c>
      <c r="F30" s="43" t="s">
        <v>47</v>
      </c>
      <c r="G30" s="43"/>
      <c r="H30" s="43" t="s">
        <v>136</v>
      </c>
      <c r="I30" s="43" t="s">
        <v>31</v>
      </c>
      <c r="J30" s="43" t="s">
        <v>137</v>
      </c>
      <c r="K30" s="194">
        <v>18</v>
      </c>
      <c r="L30" s="194"/>
      <c r="M30" s="190">
        <v>0</v>
      </c>
      <c r="N30" s="43">
        <v>196</v>
      </c>
      <c r="O30" s="43">
        <v>860</v>
      </c>
      <c r="P30" s="43">
        <v>14</v>
      </c>
      <c r="Q30" s="43">
        <v>35</v>
      </c>
      <c r="R30" s="43" t="s">
        <v>33</v>
      </c>
      <c r="S30" s="309" t="s">
        <v>34</v>
      </c>
      <c r="T30" s="308" t="s">
        <v>138</v>
      </c>
      <c r="U30" s="311" t="s">
        <v>123</v>
      </c>
      <c r="V30" s="313"/>
    </row>
    <row r="31" ht="54" spans="1:22">
      <c r="A31" s="43">
        <v>7</v>
      </c>
      <c r="B31" s="43" t="s">
        <v>28</v>
      </c>
      <c r="C31" s="43" t="s">
        <v>119</v>
      </c>
      <c r="D31" s="43" t="s">
        <v>119</v>
      </c>
      <c r="E31" s="43" t="s">
        <v>139</v>
      </c>
      <c r="F31" s="43" t="s">
        <v>47</v>
      </c>
      <c r="G31" s="43"/>
      <c r="H31" s="43" t="s">
        <v>140</v>
      </c>
      <c r="I31" s="43" t="s">
        <v>49</v>
      </c>
      <c r="J31" s="43" t="s">
        <v>141</v>
      </c>
      <c r="K31" s="194">
        <v>40</v>
      </c>
      <c r="L31" s="194"/>
      <c r="M31" s="190">
        <v>0</v>
      </c>
      <c r="N31" s="43">
        <v>196</v>
      </c>
      <c r="O31" s="43">
        <v>860</v>
      </c>
      <c r="P31" s="43">
        <v>14</v>
      </c>
      <c r="Q31" s="43">
        <v>35</v>
      </c>
      <c r="R31" s="43" t="s">
        <v>33</v>
      </c>
      <c r="S31" s="309" t="s">
        <v>34</v>
      </c>
      <c r="T31" s="308" t="s">
        <v>142</v>
      </c>
      <c r="U31" s="311" t="s">
        <v>123</v>
      </c>
      <c r="V31" s="313"/>
    </row>
    <row r="32" ht="90" spans="1:22">
      <c r="A32" s="43">
        <v>8</v>
      </c>
      <c r="B32" s="43" t="s">
        <v>28</v>
      </c>
      <c r="C32" s="43" t="s">
        <v>119</v>
      </c>
      <c r="D32" s="43" t="s">
        <v>119</v>
      </c>
      <c r="E32" s="43" t="s">
        <v>29</v>
      </c>
      <c r="F32" s="43" t="s">
        <v>38</v>
      </c>
      <c r="G32" s="43" t="s">
        <v>143</v>
      </c>
      <c r="H32" s="43" t="s">
        <v>144</v>
      </c>
      <c r="I32" s="43" t="s">
        <v>49</v>
      </c>
      <c r="J32" s="43" t="s">
        <v>145</v>
      </c>
      <c r="K32" s="194">
        <v>45</v>
      </c>
      <c r="L32" s="194"/>
      <c r="M32" s="190">
        <v>0</v>
      </c>
      <c r="N32" s="43">
        <v>196</v>
      </c>
      <c r="O32" s="43">
        <v>860</v>
      </c>
      <c r="P32" s="43">
        <v>14</v>
      </c>
      <c r="Q32" s="43">
        <v>36</v>
      </c>
      <c r="R32" s="43" t="s">
        <v>33</v>
      </c>
      <c r="S32" s="309" t="s">
        <v>34</v>
      </c>
      <c r="T32" s="308" t="s">
        <v>146</v>
      </c>
      <c r="U32" s="311" t="s">
        <v>123</v>
      </c>
      <c r="V32" s="313"/>
    </row>
    <row r="33" ht="60" spans="1:22">
      <c r="A33" s="43">
        <v>9</v>
      </c>
      <c r="B33" s="43" t="s">
        <v>28</v>
      </c>
      <c r="C33" s="43" t="s">
        <v>119</v>
      </c>
      <c r="D33" s="43" t="s">
        <v>119</v>
      </c>
      <c r="E33" s="43" t="s">
        <v>29</v>
      </c>
      <c r="F33" s="43" t="s">
        <v>38</v>
      </c>
      <c r="G33" s="43" t="s">
        <v>143</v>
      </c>
      <c r="H33" s="43" t="s">
        <v>147</v>
      </c>
      <c r="I33" s="43" t="s">
        <v>31</v>
      </c>
      <c r="J33" s="43" t="s">
        <v>148</v>
      </c>
      <c r="K33" s="194">
        <v>25</v>
      </c>
      <c r="L33" s="194"/>
      <c r="M33" s="190">
        <v>0</v>
      </c>
      <c r="N33" s="43">
        <v>196</v>
      </c>
      <c r="O33" s="43">
        <v>860</v>
      </c>
      <c r="P33" s="43">
        <v>14</v>
      </c>
      <c r="Q33" s="43">
        <v>36</v>
      </c>
      <c r="R33" s="43" t="s">
        <v>33</v>
      </c>
      <c r="S33" s="309" t="s">
        <v>34</v>
      </c>
      <c r="T33" s="308" t="s">
        <v>149</v>
      </c>
      <c r="U33" s="311"/>
      <c r="V33" s="313" t="s">
        <v>150</v>
      </c>
    </row>
    <row r="34" ht="72" spans="1:22">
      <c r="A34" s="282">
        <v>1</v>
      </c>
      <c r="B34" s="282" t="s">
        <v>151</v>
      </c>
      <c r="C34" s="282" t="s">
        <v>152</v>
      </c>
      <c r="D34" s="282" t="s">
        <v>153</v>
      </c>
      <c r="E34" s="282" t="s">
        <v>65</v>
      </c>
      <c r="F34" s="282" t="s">
        <v>47</v>
      </c>
      <c r="G34" s="282"/>
      <c r="H34" s="282" t="s">
        <v>154</v>
      </c>
      <c r="I34" s="282" t="s">
        <v>31</v>
      </c>
      <c r="J34" s="282" t="s">
        <v>155</v>
      </c>
      <c r="K34" s="291">
        <v>6</v>
      </c>
      <c r="L34" s="291">
        <v>6</v>
      </c>
      <c r="M34" s="282"/>
      <c r="N34" s="282">
        <v>144</v>
      </c>
      <c r="O34" s="282">
        <v>420</v>
      </c>
      <c r="P34" s="282">
        <v>9</v>
      </c>
      <c r="Q34" s="282">
        <v>14</v>
      </c>
      <c r="R34" s="282" t="s">
        <v>156</v>
      </c>
      <c r="S34" s="282" t="s">
        <v>34</v>
      </c>
      <c r="T34" s="314" t="s">
        <v>157</v>
      </c>
      <c r="U34" s="282" t="s">
        <v>158</v>
      </c>
      <c r="V34" s="313"/>
    </row>
    <row r="35" ht="96" spans="1:22">
      <c r="A35" s="282">
        <v>2</v>
      </c>
      <c r="B35" s="282" t="s">
        <v>151</v>
      </c>
      <c r="C35" s="282" t="s">
        <v>159</v>
      </c>
      <c r="D35" s="282" t="s">
        <v>160</v>
      </c>
      <c r="E35" s="282" t="s">
        <v>29</v>
      </c>
      <c r="F35" s="282"/>
      <c r="G35" s="282" t="s">
        <v>161</v>
      </c>
      <c r="H35" s="282" t="s">
        <v>162</v>
      </c>
      <c r="I35" s="282" t="s">
        <v>49</v>
      </c>
      <c r="J35" s="282" t="s">
        <v>163</v>
      </c>
      <c r="K35" s="291">
        <v>40</v>
      </c>
      <c r="L35" s="291">
        <v>40</v>
      </c>
      <c r="M35" s="282"/>
      <c r="N35" s="282">
        <v>342</v>
      </c>
      <c r="O35" s="282">
        <v>1215</v>
      </c>
      <c r="P35" s="282">
        <v>15</v>
      </c>
      <c r="Q35" s="282">
        <v>43</v>
      </c>
      <c r="R35" s="282" t="s">
        <v>156</v>
      </c>
      <c r="S35" s="282" t="s">
        <v>164</v>
      </c>
      <c r="T35" s="314" t="s">
        <v>165</v>
      </c>
      <c r="U35" s="282" t="s">
        <v>158</v>
      </c>
      <c r="V35" s="313"/>
    </row>
    <row r="36" ht="168" spans="1:22">
      <c r="A36" s="282">
        <v>3</v>
      </c>
      <c r="B36" s="282" t="s">
        <v>151</v>
      </c>
      <c r="C36" s="282" t="s">
        <v>166</v>
      </c>
      <c r="D36" s="282" t="s">
        <v>167</v>
      </c>
      <c r="E36" s="282" t="s">
        <v>65</v>
      </c>
      <c r="F36" s="282" t="s">
        <v>47</v>
      </c>
      <c r="G36" s="282" t="s">
        <v>168</v>
      </c>
      <c r="H36" s="282" t="s">
        <v>43</v>
      </c>
      <c r="I36" s="282" t="s">
        <v>31</v>
      </c>
      <c r="J36" s="282" t="s">
        <v>169</v>
      </c>
      <c r="K36" s="291">
        <v>13</v>
      </c>
      <c r="L36" s="291">
        <v>13</v>
      </c>
      <c r="M36" s="282"/>
      <c r="N36" s="282">
        <v>13</v>
      </c>
      <c r="O36" s="282">
        <v>22</v>
      </c>
      <c r="P36" s="282">
        <v>3</v>
      </c>
      <c r="Q36" s="282">
        <v>7</v>
      </c>
      <c r="R36" s="282" t="s">
        <v>156</v>
      </c>
      <c r="S36" s="282" t="s">
        <v>96</v>
      </c>
      <c r="T36" s="314" t="s">
        <v>170</v>
      </c>
      <c r="U36" s="282" t="s">
        <v>171</v>
      </c>
      <c r="V36" s="313"/>
    </row>
    <row r="37" ht="168" spans="1:22">
      <c r="A37" s="282">
        <v>4</v>
      </c>
      <c r="B37" s="282" t="s">
        <v>151</v>
      </c>
      <c r="C37" s="282" t="s">
        <v>166</v>
      </c>
      <c r="D37" s="282" t="s">
        <v>172</v>
      </c>
      <c r="E37" s="282" t="s">
        <v>65</v>
      </c>
      <c r="F37" s="282" t="s">
        <v>47</v>
      </c>
      <c r="G37" s="282" t="s">
        <v>168</v>
      </c>
      <c r="H37" s="282" t="s">
        <v>173</v>
      </c>
      <c r="I37" s="282" t="s">
        <v>31</v>
      </c>
      <c r="J37" s="282" t="s">
        <v>174</v>
      </c>
      <c r="K37" s="282">
        <v>100</v>
      </c>
      <c r="L37" s="282">
        <v>100</v>
      </c>
      <c r="M37" s="282"/>
      <c r="N37" s="282">
        <v>107</v>
      </c>
      <c r="O37" s="282">
        <v>321</v>
      </c>
      <c r="P37" s="282">
        <v>8</v>
      </c>
      <c r="Q37" s="282">
        <v>12</v>
      </c>
      <c r="R37" s="282" t="s">
        <v>156</v>
      </c>
      <c r="S37" s="282" t="s">
        <v>96</v>
      </c>
      <c r="T37" s="314" t="s">
        <v>175</v>
      </c>
      <c r="U37" s="282" t="s">
        <v>171</v>
      </c>
      <c r="V37" s="313"/>
    </row>
    <row r="38" ht="72" spans="1:22">
      <c r="A38" s="282">
        <v>5</v>
      </c>
      <c r="B38" s="282" t="s">
        <v>151</v>
      </c>
      <c r="C38" s="282" t="s">
        <v>166</v>
      </c>
      <c r="D38" s="282" t="s">
        <v>176</v>
      </c>
      <c r="E38" s="282" t="s">
        <v>65</v>
      </c>
      <c r="F38" s="282" t="s">
        <v>47</v>
      </c>
      <c r="G38" s="282" t="s">
        <v>168</v>
      </c>
      <c r="H38" s="282" t="s">
        <v>177</v>
      </c>
      <c r="I38" s="282" t="s">
        <v>31</v>
      </c>
      <c r="J38" s="282" t="s">
        <v>178</v>
      </c>
      <c r="K38" s="291">
        <v>25</v>
      </c>
      <c r="L38" s="291">
        <v>25</v>
      </c>
      <c r="M38" s="282"/>
      <c r="N38" s="282">
        <v>64</v>
      </c>
      <c r="O38" s="282">
        <v>148</v>
      </c>
      <c r="P38" s="282">
        <v>5</v>
      </c>
      <c r="Q38" s="282">
        <v>13</v>
      </c>
      <c r="R38" s="282" t="s">
        <v>156</v>
      </c>
      <c r="S38" s="282" t="s">
        <v>179</v>
      </c>
      <c r="T38" s="314" t="s">
        <v>180</v>
      </c>
      <c r="U38" s="282" t="s">
        <v>171</v>
      </c>
      <c r="V38" s="313"/>
    </row>
    <row r="39" ht="168" spans="1:22">
      <c r="A39" s="282">
        <v>6</v>
      </c>
      <c r="B39" s="282" t="s">
        <v>151</v>
      </c>
      <c r="C39" s="282" t="s">
        <v>166</v>
      </c>
      <c r="D39" s="282" t="s">
        <v>181</v>
      </c>
      <c r="E39" s="282" t="s">
        <v>65</v>
      </c>
      <c r="F39" s="282" t="s">
        <v>47</v>
      </c>
      <c r="G39" s="282" t="s">
        <v>168</v>
      </c>
      <c r="H39" s="282" t="s">
        <v>177</v>
      </c>
      <c r="I39" s="282" t="s">
        <v>31</v>
      </c>
      <c r="J39" s="282" t="s">
        <v>182</v>
      </c>
      <c r="K39" s="291">
        <v>30</v>
      </c>
      <c r="L39" s="291">
        <v>30</v>
      </c>
      <c r="M39" s="282"/>
      <c r="N39" s="282">
        <v>45</v>
      </c>
      <c r="O39" s="282">
        <v>135</v>
      </c>
      <c r="P39" s="282">
        <v>3</v>
      </c>
      <c r="Q39" s="282">
        <v>6</v>
      </c>
      <c r="R39" s="282" t="s">
        <v>156</v>
      </c>
      <c r="S39" s="282" t="s">
        <v>96</v>
      </c>
      <c r="T39" s="314" t="s">
        <v>180</v>
      </c>
      <c r="U39" s="282" t="s">
        <v>171</v>
      </c>
      <c r="V39" s="313"/>
    </row>
    <row r="40" ht="168" spans="1:22">
      <c r="A40" s="282">
        <v>7</v>
      </c>
      <c r="B40" s="282" t="s">
        <v>151</v>
      </c>
      <c r="C40" s="282" t="s">
        <v>166</v>
      </c>
      <c r="D40" s="282" t="s">
        <v>183</v>
      </c>
      <c r="E40" s="282" t="s">
        <v>65</v>
      </c>
      <c r="F40" s="282" t="s">
        <v>47</v>
      </c>
      <c r="G40" s="282" t="s">
        <v>168</v>
      </c>
      <c r="H40" s="282" t="s">
        <v>184</v>
      </c>
      <c r="I40" s="282" t="s">
        <v>31</v>
      </c>
      <c r="J40" s="282" t="s">
        <v>185</v>
      </c>
      <c r="K40" s="291">
        <v>34</v>
      </c>
      <c r="L40" s="291">
        <v>34</v>
      </c>
      <c r="M40" s="282"/>
      <c r="N40" s="282">
        <v>65</v>
      </c>
      <c r="O40" s="282">
        <v>175</v>
      </c>
      <c r="P40" s="282">
        <v>2</v>
      </c>
      <c r="Q40" s="282">
        <v>3</v>
      </c>
      <c r="R40" s="282" t="s">
        <v>156</v>
      </c>
      <c r="S40" s="282" t="s">
        <v>96</v>
      </c>
      <c r="T40" s="314" t="s">
        <v>180</v>
      </c>
      <c r="U40" s="282" t="s">
        <v>171</v>
      </c>
      <c r="V40" s="313"/>
    </row>
    <row r="41" ht="168" spans="1:22">
      <c r="A41" s="282">
        <v>8</v>
      </c>
      <c r="B41" s="282" t="s">
        <v>151</v>
      </c>
      <c r="C41" s="282" t="s">
        <v>166</v>
      </c>
      <c r="D41" s="282" t="s">
        <v>186</v>
      </c>
      <c r="E41" s="282" t="s">
        <v>65</v>
      </c>
      <c r="F41" s="282" t="s">
        <v>47</v>
      </c>
      <c r="G41" s="282" t="s">
        <v>168</v>
      </c>
      <c r="H41" s="282" t="s">
        <v>43</v>
      </c>
      <c r="I41" s="282" t="s">
        <v>31</v>
      </c>
      <c r="J41" s="282" t="s">
        <v>187</v>
      </c>
      <c r="K41" s="291">
        <v>40</v>
      </c>
      <c r="L41" s="291">
        <v>40</v>
      </c>
      <c r="M41" s="282"/>
      <c r="N41" s="282">
        <v>14</v>
      </c>
      <c r="O41" s="282">
        <v>34</v>
      </c>
      <c r="P41" s="282">
        <v>4</v>
      </c>
      <c r="Q41" s="282">
        <v>13</v>
      </c>
      <c r="R41" s="282" t="s">
        <v>156</v>
      </c>
      <c r="S41" s="282" t="s">
        <v>96</v>
      </c>
      <c r="T41" s="314" t="s">
        <v>180</v>
      </c>
      <c r="U41" s="282" t="s">
        <v>171</v>
      </c>
      <c r="V41" s="313"/>
    </row>
    <row r="42" ht="168" spans="1:22">
      <c r="A42" s="282">
        <v>9</v>
      </c>
      <c r="B42" s="282" t="s">
        <v>151</v>
      </c>
      <c r="C42" s="282" t="s">
        <v>166</v>
      </c>
      <c r="D42" s="282" t="s">
        <v>188</v>
      </c>
      <c r="E42" s="282" t="s">
        <v>65</v>
      </c>
      <c r="F42" s="282" t="s">
        <v>47</v>
      </c>
      <c r="G42" s="282" t="s">
        <v>168</v>
      </c>
      <c r="H42" s="282" t="s">
        <v>189</v>
      </c>
      <c r="I42" s="282" t="s">
        <v>31</v>
      </c>
      <c r="J42" s="282" t="s">
        <v>190</v>
      </c>
      <c r="K42" s="291">
        <v>36</v>
      </c>
      <c r="L42" s="291">
        <v>36</v>
      </c>
      <c r="M42" s="282"/>
      <c r="N42" s="282">
        <v>110</v>
      </c>
      <c r="O42" s="282">
        <v>410</v>
      </c>
      <c r="P42" s="282">
        <v>14</v>
      </c>
      <c r="Q42" s="282">
        <v>34</v>
      </c>
      <c r="R42" s="282" t="s">
        <v>156</v>
      </c>
      <c r="S42" s="282" t="s">
        <v>96</v>
      </c>
      <c r="T42" s="314" t="s">
        <v>191</v>
      </c>
      <c r="U42" s="282" t="s">
        <v>171</v>
      </c>
      <c r="V42" s="313"/>
    </row>
    <row r="43" ht="48" spans="1:22">
      <c r="A43" s="282">
        <v>10</v>
      </c>
      <c r="B43" s="282" t="s">
        <v>151</v>
      </c>
      <c r="C43" s="282" t="s">
        <v>192</v>
      </c>
      <c r="D43" s="282" t="s">
        <v>192</v>
      </c>
      <c r="E43" s="282" t="s">
        <v>65</v>
      </c>
      <c r="F43" s="282" t="s">
        <v>47</v>
      </c>
      <c r="G43" s="282"/>
      <c r="H43" s="282" t="s">
        <v>193</v>
      </c>
      <c r="I43" s="282" t="s">
        <v>31</v>
      </c>
      <c r="J43" s="282" t="s">
        <v>194</v>
      </c>
      <c r="K43" s="291">
        <v>160</v>
      </c>
      <c r="L43" s="291">
        <v>160</v>
      </c>
      <c r="M43" s="282"/>
      <c r="N43" s="282">
        <v>605</v>
      </c>
      <c r="O43" s="282">
        <v>1737</v>
      </c>
      <c r="P43" s="282">
        <v>35</v>
      </c>
      <c r="Q43" s="282">
        <v>62</v>
      </c>
      <c r="R43" s="282" t="s">
        <v>156</v>
      </c>
      <c r="S43" s="282" t="s">
        <v>34</v>
      </c>
      <c r="T43" s="314" t="s">
        <v>195</v>
      </c>
      <c r="U43" s="282" t="s">
        <v>158</v>
      </c>
      <c r="V43" s="313"/>
    </row>
    <row r="44" ht="72" spans="1:22">
      <c r="A44" s="282">
        <v>11</v>
      </c>
      <c r="B44" s="282" t="s">
        <v>151</v>
      </c>
      <c r="C44" s="282" t="s">
        <v>196</v>
      </c>
      <c r="D44" s="282" t="s">
        <v>197</v>
      </c>
      <c r="E44" s="282" t="s">
        <v>29</v>
      </c>
      <c r="F44" s="282"/>
      <c r="G44" s="282"/>
      <c r="H44" s="282" t="s">
        <v>198</v>
      </c>
      <c r="I44" s="282" t="s">
        <v>31</v>
      </c>
      <c r="J44" s="282" t="s">
        <v>199</v>
      </c>
      <c r="K44" s="291">
        <v>35</v>
      </c>
      <c r="L44" s="291">
        <v>35</v>
      </c>
      <c r="M44" s="282"/>
      <c r="N44" s="282">
        <v>87</v>
      </c>
      <c r="O44" s="282">
        <v>367</v>
      </c>
      <c r="P44" s="282">
        <v>3</v>
      </c>
      <c r="Q44" s="282">
        <v>6</v>
      </c>
      <c r="R44" s="282" t="s">
        <v>156</v>
      </c>
      <c r="S44" s="282" t="s">
        <v>34</v>
      </c>
      <c r="T44" s="314" t="s">
        <v>200</v>
      </c>
      <c r="U44" s="282" t="s">
        <v>158</v>
      </c>
      <c r="V44" s="313"/>
    </row>
    <row r="45" ht="108" spans="1:22">
      <c r="A45" s="282">
        <v>12</v>
      </c>
      <c r="B45" s="282" t="s">
        <v>151</v>
      </c>
      <c r="C45" s="282" t="s">
        <v>201</v>
      </c>
      <c r="D45" s="282" t="s">
        <v>202</v>
      </c>
      <c r="E45" s="282" t="s">
        <v>65</v>
      </c>
      <c r="F45" s="282" t="s">
        <v>47</v>
      </c>
      <c r="G45" s="282" t="s">
        <v>203</v>
      </c>
      <c r="H45" s="282" t="s">
        <v>204</v>
      </c>
      <c r="I45" s="282" t="s">
        <v>49</v>
      </c>
      <c r="J45" s="282" t="s">
        <v>205</v>
      </c>
      <c r="K45" s="282">
        <v>12</v>
      </c>
      <c r="L45" s="282">
        <v>12</v>
      </c>
      <c r="M45" s="282"/>
      <c r="N45" s="282">
        <v>120</v>
      </c>
      <c r="O45" s="282">
        <v>368</v>
      </c>
      <c r="P45" s="282">
        <v>10</v>
      </c>
      <c r="Q45" s="282">
        <v>28</v>
      </c>
      <c r="R45" s="282" t="s">
        <v>156</v>
      </c>
      <c r="S45" s="282" t="s">
        <v>34</v>
      </c>
      <c r="T45" s="314" t="s">
        <v>206</v>
      </c>
      <c r="U45" s="282" t="s">
        <v>158</v>
      </c>
      <c r="V45" s="313"/>
    </row>
    <row r="46" ht="108" spans="1:22">
      <c r="A46" s="282">
        <v>13</v>
      </c>
      <c r="B46" s="282" t="s">
        <v>151</v>
      </c>
      <c r="C46" s="282" t="s">
        <v>201</v>
      </c>
      <c r="D46" s="282" t="s">
        <v>201</v>
      </c>
      <c r="E46" s="282" t="s">
        <v>47</v>
      </c>
      <c r="F46" s="282" t="s">
        <v>47</v>
      </c>
      <c r="G46" s="282" t="s">
        <v>203</v>
      </c>
      <c r="H46" s="282" t="s">
        <v>207</v>
      </c>
      <c r="I46" s="282" t="s">
        <v>49</v>
      </c>
      <c r="J46" s="282" t="s">
        <v>208</v>
      </c>
      <c r="K46" s="282">
        <v>30</v>
      </c>
      <c r="L46" s="282">
        <v>30</v>
      </c>
      <c r="M46" s="282"/>
      <c r="N46" s="282">
        <v>489</v>
      </c>
      <c r="O46" s="282">
        <v>1423</v>
      </c>
      <c r="P46" s="282">
        <v>33</v>
      </c>
      <c r="Q46" s="282">
        <v>79</v>
      </c>
      <c r="R46" s="282" t="s">
        <v>156</v>
      </c>
      <c r="S46" s="282" t="s">
        <v>34</v>
      </c>
      <c r="T46" s="314" t="s">
        <v>209</v>
      </c>
      <c r="U46" s="282" t="s">
        <v>158</v>
      </c>
      <c r="V46" s="313"/>
    </row>
    <row r="47" ht="108" spans="1:22">
      <c r="A47" s="282">
        <v>14</v>
      </c>
      <c r="B47" s="282" t="s">
        <v>151</v>
      </c>
      <c r="C47" s="282" t="s">
        <v>201</v>
      </c>
      <c r="D47" s="282" t="s">
        <v>201</v>
      </c>
      <c r="E47" s="282" t="s">
        <v>29</v>
      </c>
      <c r="F47" s="282"/>
      <c r="G47" s="282" t="s">
        <v>203</v>
      </c>
      <c r="H47" s="282" t="s">
        <v>210</v>
      </c>
      <c r="I47" s="282" t="s">
        <v>49</v>
      </c>
      <c r="J47" s="282" t="s">
        <v>211</v>
      </c>
      <c r="K47" s="291">
        <v>20</v>
      </c>
      <c r="L47" s="291">
        <v>20</v>
      </c>
      <c r="M47" s="282"/>
      <c r="N47" s="282">
        <v>489</v>
      </c>
      <c r="O47" s="282">
        <v>1423</v>
      </c>
      <c r="P47" s="282">
        <v>33</v>
      </c>
      <c r="Q47" s="282">
        <v>79</v>
      </c>
      <c r="R47" s="282" t="s">
        <v>156</v>
      </c>
      <c r="S47" s="282" t="s">
        <v>34</v>
      </c>
      <c r="T47" s="314" t="s">
        <v>212</v>
      </c>
      <c r="U47" s="282" t="s">
        <v>158</v>
      </c>
      <c r="V47" s="313"/>
    </row>
    <row r="48" ht="72" spans="1:22">
      <c r="A48" s="282">
        <v>15</v>
      </c>
      <c r="B48" s="282" t="s">
        <v>151</v>
      </c>
      <c r="C48" s="282" t="s">
        <v>213</v>
      </c>
      <c r="D48" s="282" t="s">
        <v>214</v>
      </c>
      <c r="E48" s="282" t="s">
        <v>65</v>
      </c>
      <c r="F48" s="282"/>
      <c r="G48" s="282"/>
      <c r="H48" s="282" t="s">
        <v>215</v>
      </c>
      <c r="I48" s="282" t="s">
        <v>216</v>
      </c>
      <c r="J48" s="282" t="s">
        <v>217</v>
      </c>
      <c r="K48" s="291">
        <v>21</v>
      </c>
      <c r="L48" s="291">
        <v>21</v>
      </c>
      <c r="M48" s="282"/>
      <c r="N48" s="282">
        <v>89</v>
      </c>
      <c r="O48" s="282">
        <v>307</v>
      </c>
      <c r="P48" s="282">
        <v>2</v>
      </c>
      <c r="Q48" s="282">
        <v>4</v>
      </c>
      <c r="R48" s="282" t="s">
        <v>156</v>
      </c>
      <c r="S48" s="282" t="s">
        <v>34</v>
      </c>
      <c r="T48" s="314" t="s">
        <v>218</v>
      </c>
      <c r="U48" s="282" t="s">
        <v>219</v>
      </c>
      <c r="V48" s="313"/>
    </row>
    <row r="49" ht="60" spans="1:22">
      <c r="A49" s="282">
        <v>16</v>
      </c>
      <c r="B49" s="282" t="s">
        <v>151</v>
      </c>
      <c r="C49" s="282" t="s">
        <v>213</v>
      </c>
      <c r="D49" s="282" t="s">
        <v>214</v>
      </c>
      <c r="E49" s="282" t="s">
        <v>65</v>
      </c>
      <c r="F49" s="282"/>
      <c r="G49" s="282"/>
      <c r="H49" s="282" t="s">
        <v>220</v>
      </c>
      <c r="I49" s="282" t="s">
        <v>31</v>
      </c>
      <c r="J49" s="282" t="s">
        <v>221</v>
      </c>
      <c r="K49" s="291">
        <v>33</v>
      </c>
      <c r="L49" s="291">
        <v>33</v>
      </c>
      <c r="M49" s="282"/>
      <c r="N49" s="282">
        <v>89</v>
      </c>
      <c r="O49" s="282">
        <v>307</v>
      </c>
      <c r="P49" s="282">
        <v>2</v>
      </c>
      <c r="Q49" s="282">
        <v>4</v>
      </c>
      <c r="R49" s="282" t="s">
        <v>156</v>
      </c>
      <c r="S49" s="282" t="s">
        <v>34</v>
      </c>
      <c r="T49" s="314" t="s">
        <v>222</v>
      </c>
      <c r="U49" s="282" t="s">
        <v>219</v>
      </c>
      <c r="V49" s="313"/>
    </row>
    <row r="50" ht="48" spans="1:22">
      <c r="A50" s="282">
        <v>17</v>
      </c>
      <c r="B50" s="282" t="s">
        <v>151</v>
      </c>
      <c r="C50" s="282" t="s">
        <v>213</v>
      </c>
      <c r="D50" s="282" t="s">
        <v>223</v>
      </c>
      <c r="E50" s="282" t="s">
        <v>65</v>
      </c>
      <c r="F50" s="282"/>
      <c r="G50" s="282"/>
      <c r="H50" s="282" t="s">
        <v>224</v>
      </c>
      <c r="I50" s="282" t="s">
        <v>31</v>
      </c>
      <c r="J50" s="282" t="s">
        <v>225</v>
      </c>
      <c r="K50" s="291">
        <v>26</v>
      </c>
      <c r="L50" s="291">
        <v>26</v>
      </c>
      <c r="M50" s="282"/>
      <c r="N50" s="282">
        <v>18</v>
      </c>
      <c r="O50" s="282">
        <v>59</v>
      </c>
      <c r="P50" s="282">
        <v>1</v>
      </c>
      <c r="Q50" s="282">
        <v>3</v>
      </c>
      <c r="R50" s="282" t="s">
        <v>156</v>
      </c>
      <c r="S50" s="282" t="s">
        <v>34</v>
      </c>
      <c r="T50" s="314" t="s">
        <v>226</v>
      </c>
      <c r="U50" s="282" t="s">
        <v>219</v>
      </c>
      <c r="V50" s="313"/>
    </row>
    <row r="51" ht="48" spans="1:22">
      <c r="A51" s="282">
        <v>18</v>
      </c>
      <c r="B51" s="282" t="s">
        <v>151</v>
      </c>
      <c r="C51" s="282" t="s">
        <v>213</v>
      </c>
      <c r="D51" s="282" t="s">
        <v>223</v>
      </c>
      <c r="E51" s="282" t="s">
        <v>65</v>
      </c>
      <c r="F51" s="282"/>
      <c r="G51" s="282"/>
      <c r="H51" s="282" t="s">
        <v>227</v>
      </c>
      <c r="I51" s="282" t="s">
        <v>31</v>
      </c>
      <c r="J51" s="282" t="s">
        <v>228</v>
      </c>
      <c r="K51" s="291">
        <v>28</v>
      </c>
      <c r="L51" s="291">
        <v>28</v>
      </c>
      <c r="M51" s="282"/>
      <c r="N51" s="282">
        <v>18</v>
      </c>
      <c r="O51" s="282">
        <v>59</v>
      </c>
      <c r="P51" s="282">
        <v>1</v>
      </c>
      <c r="Q51" s="282">
        <v>3</v>
      </c>
      <c r="R51" s="282" t="s">
        <v>156</v>
      </c>
      <c r="S51" s="282" t="s">
        <v>34</v>
      </c>
      <c r="T51" s="314" t="s">
        <v>226</v>
      </c>
      <c r="U51" s="282" t="s">
        <v>219</v>
      </c>
      <c r="V51" s="313"/>
    </row>
    <row r="52" ht="48" spans="1:22">
      <c r="A52" s="282">
        <v>19</v>
      </c>
      <c r="B52" s="282" t="s">
        <v>151</v>
      </c>
      <c r="C52" s="282" t="s">
        <v>213</v>
      </c>
      <c r="D52" s="282" t="s">
        <v>229</v>
      </c>
      <c r="E52" s="282" t="s">
        <v>65</v>
      </c>
      <c r="F52" s="282"/>
      <c r="G52" s="282"/>
      <c r="H52" s="282" t="s">
        <v>230</v>
      </c>
      <c r="I52" s="282" t="s">
        <v>31</v>
      </c>
      <c r="J52" s="282" t="s">
        <v>231</v>
      </c>
      <c r="K52" s="291">
        <v>16</v>
      </c>
      <c r="L52" s="291">
        <v>16</v>
      </c>
      <c r="M52" s="282"/>
      <c r="N52" s="282">
        <v>21</v>
      </c>
      <c r="O52" s="282">
        <v>112</v>
      </c>
      <c r="P52" s="282">
        <v>1</v>
      </c>
      <c r="Q52" s="282">
        <v>2</v>
      </c>
      <c r="R52" s="282" t="s">
        <v>156</v>
      </c>
      <c r="S52" s="282" t="s">
        <v>34</v>
      </c>
      <c r="T52" s="314" t="s">
        <v>232</v>
      </c>
      <c r="U52" s="282" t="s">
        <v>219</v>
      </c>
      <c r="V52" s="313"/>
    </row>
    <row r="53" ht="48" spans="1:22">
      <c r="A53" s="282">
        <v>20</v>
      </c>
      <c r="B53" s="282" t="s">
        <v>151</v>
      </c>
      <c r="C53" s="282" t="s">
        <v>213</v>
      </c>
      <c r="D53" s="282" t="s">
        <v>233</v>
      </c>
      <c r="E53" s="282" t="s">
        <v>65</v>
      </c>
      <c r="F53" s="282"/>
      <c r="G53" s="282"/>
      <c r="H53" s="282" t="s">
        <v>234</v>
      </c>
      <c r="I53" s="282" t="s">
        <v>31</v>
      </c>
      <c r="J53" s="282" t="s">
        <v>235</v>
      </c>
      <c r="K53" s="291">
        <v>29</v>
      </c>
      <c r="L53" s="291">
        <v>29</v>
      </c>
      <c r="M53" s="282"/>
      <c r="N53" s="282">
        <v>49</v>
      </c>
      <c r="O53" s="282">
        <v>178</v>
      </c>
      <c r="P53" s="282">
        <v>5</v>
      </c>
      <c r="Q53" s="282">
        <v>9</v>
      </c>
      <c r="R53" s="282" t="s">
        <v>156</v>
      </c>
      <c r="S53" s="282" t="s">
        <v>34</v>
      </c>
      <c r="T53" s="314" t="s">
        <v>232</v>
      </c>
      <c r="U53" s="282" t="s">
        <v>219</v>
      </c>
      <c r="V53" s="313"/>
    </row>
    <row r="54" ht="72" spans="1:22">
      <c r="A54" s="282">
        <v>21</v>
      </c>
      <c r="B54" s="282" t="s">
        <v>151</v>
      </c>
      <c r="C54" s="282" t="s">
        <v>213</v>
      </c>
      <c r="D54" s="282" t="s">
        <v>233</v>
      </c>
      <c r="E54" s="282" t="s">
        <v>65</v>
      </c>
      <c r="F54" s="282"/>
      <c r="G54" s="282"/>
      <c r="H54" s="282" t="s">
        <v>236</v>
      </c>
      <c r="I54" s="282" t="s">
        <v>31</v>
      </c>
      <c r="J54" s="282" t="s">
        <v>237</v>
      </c>
      <c r="K54" s="291">
        <v>21</v>
      </c>
      <c r="L54" s="291">
        <v>21</v>
      </c>
      <c r="M54" s="282"/>
      <c r="N54" s="282">
        <v>49</v>
      </c>
      <c r="O54" s="282">
        <v>178</v>
      </c>
      <c r="P54" s="282">
        <v>5</v>
      </c>
      <c r="Q54" s="282">
        <v>9</v>
      </c>
      <c r="R54" s="282" t="s">
        <v>156</v>
      </c>
      <c r="S54" s="282" t="s">
        <v>34</v>
      </c>
      <c r="T54" s="314" t="s">
        <v>238</v>
      </c>
      <c r="U54" s="282" t="s">
        <v>219</v>
      </c>
      <c r="V54" s="313"/>
    </row>
    <row r="55" ht="48" spans="1:22">
      <c r="A55" s="282">
        <v>22</v>
      </c>
      <c r="B55" s="282" t="s">
        <v>151</v>
      </c>
      <c r="C55" s="282" t="s">
        <v>213</v>
      </c>
      <c r="D55" s="282" t="s">
        <v>239</v>
      </c>
      <c r="E55" s="282" t="s">
        <v>65</v>
      </c>
      <c r="F55" s="282"/>
      <c r="G55" s="282"/>
      <c r="H55" s="282" t="s">
        <v>240</v>
      </c>
      <c r="I55" s="282" t="s">
        <v>31</v>
      </c>
      <c r="J55" s="282" t="s">
        <v>241</v>
      </c>
      <c r="K55" s="291">
        <v>5</v>
      </c>
      <c r="L55" s="291">
        <v>5</v>
      </c>
      <c r="M55" s="282"/>
      <c r="N55" s="282">
        <v>176</v>
      </c>
      <c r="O55" s="282">
        <v>586</v>
      </c>
      <c r="P55" s="282">
        <v>8</v>
      </c>
      <c r="Q55" s="282">
        <v>17</v>
      </c>
      <c r="R55" s="282" t="s">
        <v>156</v>
      </c>
      <c r="S55" s="282" t="s">
        <v>34</v>
      </c>
      <c r="T55" s="314" t="s">
        <v>232</v>
      </c>
      <c r="U55" s="282" t="s">
        <v>219</v>
      </c>
      <c r="V55" s="313"/>
    </row>
    <row r="56" ht="108" spans="1:22">
      <c r="A56" s="282">
        <v>23</v>
      </c>
      <c r="B56" s="282" t="s">
        <v>151</v>
      </c>
      <c r="C56" s="282" t="s">
        <v>213</v>
      </c>
      <c r="D56" s="282" t="s">
        <v>239</v>
      </c>
      <c r="E56" s="282" t="s">
        <v>21</v>
      </c>
      <c r="F56" s="282"/>
      <c r="G56" s="282" t="s">
        <v>242</v>
      </c>
      <c r="H56" s="282" t="s">
        <v>243</v>
      </c>
      <c r="I56" s="282" t="s">
        <v>244</v>
      </c>
      <c r="J56" s="282" t="s">
        <v>245</v>
      </c>
      <c r="K56" s="291">
        <v>5</v>
      </c>
      <c r="L56" s="291">
        <v>5</v>
      </c>
      <c r="M56" s="282"/>
      <c r="N56" s="282">
        <v>176</v>
      </c>
      <c r="O56" s="282">
        <v>586</v>
      </c>
      <c r="P56" s="282">
        <v>8</v>
      </c>
      <c r="Q56" s="282">
        <v>17</v>
      </c>
      <c r="R56" s="282" t="s">
        <v>156</v>
      </c>
      <c r="S56" s="282" t="s">
        <v>34</v>
      </c>
      <c r="T56" s="314" t="s">
        <v>246</v>
      </c>
      <c r="U56" s="282" t="s">
        <v>219</v>
      </c>
      <c r="V56" s="313"/>
    </row>
    <row r="57" ht="48" spans="1:21">
      <c r="A57" s="282">
        <v>24</v>
      </c>
      <c r="B57" s="282" t="s">
        <v>151</v>
      </c>
      <c r="C57" s="282" t="s">
        <v>247</v>
      </c>
      <c r="D57" s="282" t="s">
        <v>248</v>
      </c>
      <c r="E57" s="282" t="s">
        <v>65</v>
      </c>
      <c r="F57" s="282" t="s">
        <v>47</v>
      </c>
      <c r="G57" s="282"/>
      <c r="H57" s="282" t="s">
        <v>249</v>
      </c>
      <c r="I57" s="282" t="s">
        <v>31</v>
      </c>
      <c r="J57" s="282" t="s">
        <v>250</v>
      </c>
      <c r="K57" s="282">
        <v>18</v>
      </c>
      <c r="L57" s="282">
        <v>18</v>
      </c>
      <c r="M57" s="282"/>
      <c r="N57" s="282">
        <v>130</v>
      </c>
      <c r="O57" s="282">
        <v>416</v>
      </c>
      <c r="P57" s="282">
        <v>4</v>
      </c>
      <c r="Q57" s="282">
        <v>6</v>
      </c>
      <c r="R57" s="282" t="s">
        <v>156</v>
      </c>
      <c r="S57" s="282" t="s">
        <v>34</v>
      </c>
      <c r="T57" s="314" t="s">
        <v>246</v>
      </c>
      <c r="U57" s="282" t="s">
        <v>158</v>
      </c>
    </row>
    <row r="58" ht="48" spans="1:21">
      <c r="A58" s="282">
        <v>25</v>
      </c>
      <c r="B58" s="282" t="s">
        <v>151</v>
      </c>
      <c r="C58" s="282" t="s">
        <v>251</v>
      </c>
      <c r="D58" s="282" t="s">
        <v>252</v>
      </c>
      <c r="E58" s="282" t="s">
        <v>65</v>
      </c>
      <c r="F58" s="282"/>
      <c r="G58" s="282"/>
      <c r="H58" s="282" t="s">
        <v>253</v>
      </c>
      <c r="I58" s="282" t="s">
        <v>31</v>
      </c>
      <c r="J58" s="282" t="s">
        <v>254</v>
      </c>
      <c r="K58" s="291">
        <v>14</v>
      </c>
      <c r="L58" s="291">
        <v>14</v>
      </c>
      <c r="M58" s="282"/>
      <c r="N58" s="282">
        <v>167</v>
      </c>
      <c r="O58" s="282">
        <v>464</v>
      </c>
      <c r="P58" s="282">
        <v>10</v>
      </c>
      <c r="Q58" s="282">
        <v>18</v>
      </c>
      <c r="R58" s="282" t="s">
        <v>156</v>
      </c>
      <c r="S58" s="282" t="s">
        <v>34</v>
      </c>
      <c r="T58" s="314" t="s">
        <v>232</v>
      </c>
      <c r="U58" s="282" t="s">
        <v>255</v>
      </c>
    </row>
    <row r="59" ht="48" spans="1:21">
      <c r="A59" s="282">
        <v>26</v>
      </c>
      <c r="B59" s="282" t="s">
        <v>151</v>
      </c>
      <c r="C59" s="282" t="s">
        <v>251</v>
      </c>
      <c r="D59" s="282" t="s">
        <v>256</v>
      </c>
      <c r="E59" s="282" t="s">
        <v>65</v>
      </c>
      <c r="F59" s="282"/>
      <c r="G59" s="282"/>
      <c r="H59" s="282" t="s">
        <v>257</v>
      </c>
      <c r="I59" s="282" t="s">
        <v>31</v>
      </c>
      <c r="J59" s="282" t="s">
        <v>258</v>
      </c>
      <c r="K59" s="291">
        <v>9</v>
      </c>
      <c r="L59" s="291">
        <v>9</v>
      </c>
      <c r="M59" s="282"/>
      <c r="N59" s="282">
        <v>38</v>
      </c>
      <c r="O59" s="282">
        <v>109</v>
      </c>
      <c r="P59" s="282">
        <v>3</v>
      </c>
      <c r="Q59" s="282">
        <v>8</v>
      </c>
      <c r="R59" s="282" t="s">
        <v>156</v>
      </c>
      <c r="S59" s="282" t="s">
        <v>34</v>
      </c>
      <c r="T59" s="314" t="s">
        <v>232</v>
      </c>
      <c r="U59" s="282" t="s">
        <v>255</v>
      </c>
    </row>
    <row r="60" ht="108" spans="1:21">
      <c r="A60" s="282">
        <v>27</v>
      </c>
      <c r="B60" s="282" t="s">
        <v>151</v>
      </c>
      <c r="C60" s="282" t="s">
        <v>251</v>
      </c>
      <c r="D60" s="282" t="s">
        <v>251</v>
      </c>
      <c r="E60" s="282" t="s">
        <v>21</v>
      </c>
      <c r="F60" s="282"/>
      <c r="G60" s="282" t="s">
        <v>259</v>
      </c>
      <c r="H60" s="282" t="s">
        <v>260</v>
      </c>
      <c r="I60" s="282" t="s">
        <v>31</v>
      </c>
      <c r="J60" s="282" t="s">
        <v>261</v>
      </c>
      <c r="K60" s="291">
        <v>23</v>
      </c>
      <c r="L60" s="291">
        <v>23</v>
      </c>
      <c r="M60" s="282"/>
      <c r="N60" s="282">
        <v>472</v>
      </c>
      <c r="O60" s="282">
        <v>1293</v>
      </c>
      <c r="P60" s="282">
        <v>34</v>
      </c>
      <c r="Q60" s="282">
        <v>61</v>
      </c>
      <c r="R60" s="282" t="s">
        <v>156</v>
      </c>
      <c r="S60" s="282" t="s">
        <v>34</v>
      </c>
      <c r="T60" s="314" t="s">
        <v>246</v>
      </c>
      <c r="U60" s="282" t="s">
        <v>255</v>
      </c>
    </row>
    <row r="61" ht="108" spans="1:21">
      <c r="A61" s="282">
        <v>28</v>
      </c>
      <c r="B61" s="282" t="s">
        <v>151</v>
      </c>
      <c r="C61" s="282" t="s">
        <v>262</v>
      </c>
      <c r="D61" s="282" t="s">
        <v>263</v>
      </c>
      <c r="E61" s="282" t="s">
        <v>65</v>
      </c>
      <c r="F61" s="282" t="s">
        <v>264</v>
      </c>
      <c r="G61" s="282" t="s">
        <v>265</v>
      </c>
      <c r="H61" s="282" t="s">
        <v>266</v>
      </c>
      <c r="I61" s="282" t="s">
        <v>267</v>
      </c>
      <c r="J61" s="292" t="s">
        <v>268</v>
      </c>
      <c r="K61" s="291">
        <v>4.5</v>
      </c>
      <c r="L61" s="291">
        <v>4.5</v>
      </c>
      <c r="M61" s="283"/>
      <c r="N61" s="93">
        <v>45</v>
      </c>
      <c r="O61" s="93">
        <v>138</v>
      </c>
      <c r="P61" s="93">
        <v>2</v>
      </c>
      <c r="Q61" s="93">
        <v>6</v>
      </c>
      <c r="R61" s="282" t="s">
        <v>156</v>
      </c>
      <c r="S61" s="293" t="s">
        <v>34</v>
      </c>
      <c r="T61" s="314" t="s">
        <v>269</v>
      </c>
      <c r="U61" s="315" t="s">
        <v>36</v>
      </c>
    </row>
    <row r="62" ht="108" spans="1:21">
      <c r="A62" s="282">
        <v>29</v>
      </c>
      <c r="B62" s="282" t="s">
        <v>151</v>
      </c>
      <c r="C62" s="282" t="s">
        <v>262</v>
      </c>
      <c r="D62" s="282" t="s">
        <v>270</v>
      </c>
      <c r="E62" s="282" t="s">
        <v>29</v>
      </c>
      <c r="F62" s="282" t="s">
        <v>264</v>
      </c>
      <c r="G62" s="282" t="s">
        <v>265</v>
      </c>
      <c r="H62" s="282" t="s">
        <v>271</v>
      </c>
      <c r="I62" s="282" t="s">
        <v>272</v>
      </c>
      <c r="J62" s="293" t="s">
        <v>273</v>
      </c>
      <c r="K62" s="291">
        <v>20</v>
      </c>
      <c r="L62" s="291">
        <v>20</v>
      </c>
      <c r="M62" s="283"/>
      <c r="N62" s="93">
        <v>134</v>
      </c>
      <c r="O62" s="93">
        <v>407</v>
      </c>
      <c r="P62" s="93">
        <v>10</v>
      </c>
      <c r="Q62" s="93">
        <v>14</v>
      </c>
      <c r="R62" s="282" t="s">
        <v>156</v>
      </c>
      <c r="S62" s="293" t="s">
        <v>34</v>
      </c>
      <c r="T62" s="314" t="s">
        <v>274</v>
      </c>
      <c r="U62" s="315" t="s">
        <v>36</v>
      </c>
    </row>
    <row r="63" ht="108" spans="1:21">
      <c r="A63" s="282">
        <v>30</v>
      </c>
      <c r="B63" s="282" t="s">
        <v>151</v>
      </c>
      <c r="C63" s="282" t="s">
        <v>262</v>
      </c>
      <c r="D63" s="282" t="s">
        <v>264</v>
      </c>
      <c r="E63" s="282" t="s">
        <v>65</v>
      </c>
      <c r="F63" s="282" t="s">
        <v>264</v>
      </c>
      <c r="G63" s="282" t="s">
        <v>265</v>
      </c>
      <c r="H63" s="282" t="s">
        <v>275</v>
      </c>
      <c r="I63" s="282" t="s">
        <v>272</v>
      </c>
      <c r="J63" s="282" t="s">
        <v>276</v>
      </c>
      <c r="K63" s="283">
        <v>18</v>
      </c>
      <c r="L63" s="283">
        <v>18</v>
      </c>
      <c r="M63" s="283"/>
      <c r="N63" s="93">
        <v>65</v>
      </c>
      <c r="O63" s="93">
        <v>172</v>
      </c>
      <c r="P63" s="93">
        <v>3</v>
      </c>
      <c r="Q63" s="93">
        <v>7</v>
      </c>
      <c r="R63" s="282" t="s">
        <v>156</v>
      </c>
      <c r="S63" s="282" t="s">
        <v>34</v>
      </c>
      <c r="T63" s="316" t="s">
        <v>277</v>
      </c>
      <c r="U63" s="315" t="s">
        <v>36</v>
      </c>
    </row>
    <row r="64" ht="108" spans="1:21">
      <c r="A64" s="282">
        <v>31</v>
      </c>
      <c r="B64" s="282" t="s">
        <v>151</v>
      </c>
      <c r="C64" s="282" t="s">
        <v>262</v>
      </c>
      <c r="D64" s="282" t="s">
        <v>264</v>
      </c>
      <c r="E64" s="282" t="s">
        <v>29</v>
      </c>
      <c r="F64" s="282" t="s">
        <v>264</v>
      </c>
      <c r="G64" s="282" t="s">
        <v>265</v>
      </c>
      <c r="H64" s="283" t="s">
        <v>278</v>
      </c>
      <c r="I64" s="282" t="s">
        <v>272</v>
      </c>
      <c r="J64" s="293" t="s">
        <v>279</v>
      </c>
      <c r="K64" s="291">
        <v>1.3</v>
      </c>
      <c r="L64" s="291">
        <v>1.3</v>
      </c>
      <c r="M64" s="283"/>
      <c r="N64" s="294">
        <v>65</v>
      </c>
      <c r="O64" s="294">
        <v>172</v>
      </c>
      <c r="P64" s="93">
        <v>3</v>
      </c>
      <c r="Q64" s="93">
        <v>7</v>
      </c>
      <c r="R64" s="282" t="s">
        <v>156</v>
      </c>
      <c r="S64" s="293" t="s">
        <v>34</v>
      </c>
      <c r="T64" s="317" t="s">
        <v>280</v>
      </c>
      <c r="U64" s="315" t="s">
        <v>36</v>
      </c>
    </row>
    <row r="65" ht="144" spans="1:21">
      <c r="A65" s="318">
        <v>1</v>
      </c>
      <c r="B65" s="319" t="s">
        <v>281</v>
      </c>
      <c r="C65" s="279" t="s">
        <v>282</v>
      </c>
      <c r="D65" s="279" t="s">
        <v>282</v>
      </c>
      <c r="E65" s="279" t="s">
        <v>65</v>
      </c>
      <c r="F65" s="279" t="s">
        <v>47</v>
      </c>
      <c r="G65" s="318"/>
      <c r="H65" s="319" t="s">
        <v>283</v>
      </c>
      <c r="I65" s="279" t="s">
        <v>31</v>
      </c>
      <c r="J65" s="341" t="s">
        <v>284</v>
      </c>
      <c r="K65" s="342">
        <v>44</v>
      </c>
      <c r="L65" s="342">
        <v>44</v>
      </c>
      <c r="M65" s="342"/>
      <c r="N65" s="279">
        <v>1120</v>
      </c>
      <c r="O65" s="279">
        <v>3760</v>
      </c>
      <c r="P65" s="279">
        <v>90</v>
      </c>
      <c r="Q65" s="279">
        <v>195</v>
      </c>
      <c r="R65" s="279" t="s">
        <v>285</v>
      </c>
      <c r="S65" s="306" t="s">
        <v>286</v>
      </c>
      <c r="T65" s="370" t="s">
        <v>287</v>
      </c>
      <c r="U65" s="319" t="s">
        <v>36</v>
      </c>
    </row>
    <row r="66" ht="144" spans="1:21">
      <c r="A66" s="318">
        <v>2</v>
      </c>
      <c r="B66" s="319" t="s">
        <v>281</v>
      </c>
      <c r="C66" s="279" t="s">
        <v>282</v>
      </c>
      <c r="D66" s="279" t="s">
        <v>282</v>
      </c>
      <c r="E66" s="279" t="s">
        <v>65</v>
      </c>
      <c r="F66" s="279" t="s">
        <v>47</v>
      </c>
      <c r="G66" s="318"/>
      <c r="H66" s="319" t="s">
        <v>288</v>
      </c>
      <c r="I66" s="279" t="s">
        <v>31</v>
      </c>
      <c r="J66" s="341" t="s">
        <v>289</v>
      </c>
      <c r="K66" s="342">
        <v>27</v>
      </c>
      <c r="L66" s="342">
        <v>27</v>
      </c>
      <c r="M66" s="342"/>
      <c r="N66" s="279">
        <v>1120</v>
      </c>
      <c r="O66" s="279">
        <v>3760</v>
      </c>
      <c r="P66" s="279">
        <v>90</v>
      </c>
      <c r="Q66" s="279">
        <v>195</v>
      </c>
      <c r="R66" s="279" t="s">
        <v>285</v>
      </c>
      <c r="S66" s="306" t="s">
        <v>286</v>
      </c>
      <c r="T66" s="370" t="s">
        <v>287</v>
      </c>
      <c r="U66" s="319" t="s">
        <v>36</v>
      </c>
    </row>
    <row r="67" ht="144" spans="1:21">
      <c r="A67" s="318">
        <v>3</v>
      </c>
      <c r="B67" s="319" t="s">
        <v>281</v>
      </c>
      <c r="C67" s="279" t="s">
        <v>282</v>
      </c>
      <c r="D67" s="279" t="s">
        <v>282</v>
      </c>
      <c r="E67" s="279" t="s">
        <v>65</v>
      </c>
      <c r="F67" s="279" t="s">
        <v>47</v>
      </c>
      <c r="G67" s="318"/>
      <c r="H67" s="319" t="s">
        <v>290</v>
      </c>
      <c r="I67" s="279" t="s">
        <v>31</v>
      </c>
      <c r="J67" s="341" t="s">
        <v>291</v>
      </c>
      <c r="K67" s="342">
        <v>30</v>
      </c>
      <c r="L67" s="342">
        <v>30</v>
      </c>
      <c r="M67" s="342"/>
      <c r="N67" s="279">
        <v>1120</v>
      </c>
      <c r="O67" s="279">
        <v>3760</v>
      </c>
      <c r="P67" s="279">
        <v>90</v>
      </c>
      <c r="Q67" s="279">
        <v>195</v>
      </c>
      <c r="R67" s="279" t="s">
        <v>285</v>
      </c>
      <c r="S67" s="306" t="s">
        <v>286</v>
      </c>
      <c r="T67" s="370" t="s">
        <v>287</v>
      </c>
      <c r="U67" s="319" t="s">
        <v>36</v>
      </c>
    </row>
    <row r="68" ht="144" spans="1:21">
      <c r="A68" s="318">
        <v>4</v>
      </c>
      <c r="B68" s="319" t="s">
        <v>281</v>
      </c>
      <c r="C68" s="279" t="s">
        <v>282</v>
      </c>
      <c r="D68" s="279" t="s">
        <v>282</v>
      </c>
      <c r="E68" s="279" t="s">
        <v>65</v>
      </c>
      <c r="F68" s="279" t="s">
        <v>47</v>
      </c>
      <c r="G68" s="318"/>
      <c r="H68" s="319" t="s">
        <v>292</v>
      </c>
      <c r="I68" s="279" t="s">
        <v>31</v>
      </c>
      <c r="J68" s="341" t="s">
        <v>293</v>
      </c>
      <c r="K68" s="342">
        <v>22</v>
      </c>
      <c r="L68" s="342">
        <v>22</v>
      </c>
      <c r="M68" s="342"/>
      <c r="N68" s="279">
        <v>1120</v>
      </c>
      <c r="O68" s="279">
        <v>3760</v>
      </c>
      <c r="P68" s="279">
        <v>90</v>
      </c>
      <c r="Q68" s="279">
        <v>195</v>
      </c>
      <c r="R68" s="279" t="s">
        <v>285</v>
      </c>
      <c r="S68" s="306" t="s">
        <v>286</v>
      </c>
      <c r="T68" s="370" t="s">
        <v>287</v>
      </c>
      <c r="U68" s="319" t="s">
        <v>36</v>
      </c>
    </row>
    <row r="69" ht="144" spans="1:22">
      <c r="A69" s="318">
        <v>5</v>
      </c>
      <c r="B69" s="319" t="s">
        <v>281</v>
      </c>
      <c r="C69" s="318" t="s">
        <v>294</v>
      </c>
      <c r="D69" s="318" t="s">
        <v>295</v>
      </c>
      <c r="E69" s="318"/>
      <c r="F69" s="319" t="s">
        <v>296</v>
      </c>
      <c r="G69" s="318"/>
      <c r="H69" s="319" t="s">
        <v>297</v>
      </c>
      <c r="I69" s="318" t="s">
        <v>31</v>
      </c>
      <c r="J69" s="343" t="s">
        <v>298</v>
      </c>
      <c r="K69" s="342">
        <v>45</v>
      </c>
      <c r="L69" s="342">
        <v>45</v>
      </c>
      <c r="M69" s="342"/>
      <c r="N69" s="319">
        <v>137</v>
      </c>
      <c r="O69" s="344">
        <v>548</v>
      </c>
      <c r="P69" s="344">
        <v>5</v>
      </c>
      <c r="Q69" s="344">
        <v>10</v>
      </c>
      <c r="R69" s="279" t="s">
        <v>285</v>
      </c>
      <c r="S69" s="343" t="s">
        <v>299</v>
      </c>
      <c r="T69" s="371" t="s">
        <v>300</v>
      </c>
      <c r="U69" s="318" t="s">
        <v>63</v>
      </c>
      <c r="V69" s="372"/>
    </row>
    <row r="70" ht="144" spans="1:22">
      <c r="A70" s="318">
        <v>6</v>
      </c>
      <c r="B70" s="319" t="s">
        <v>281</v>
      </c>
      <c r="C70" s="318" t="s">
        <v>294</v>
      </c>
      <c r="D70" s="318" t="s">
        <v>295</v>
      </c>
      <c r="E70" s="318"/>
      <c r="F70" s="319" t="s">
        <v>43</v>
      </c>
      <c r="G70" s="318"/>
      <c r="H70" s="319" t="s">
        <v>301</v>
      </c>
      <c r="I70" s="318" t="s">
        <v>31</v>
      </c>
      <c r="J70" s="343" t="s">
        <v>302</v>
      </c>
      <c r="K70" s="342">
        <v>38</v>
      </c>
      <c r="L70" s="342">
        <v>38</v>
      </c>
      <c r="M70" s="342"/>
      <c r="N70" s="319">
        <v>137</v>
      </c>
      <c r="O70" s="344">
        <v>548</v>
      </c>
      <c r="P70" s="344">
        <v>5</v>
      </c>
      <c r="Q70" s="344">
        <v>10</v>
      </c>
      <c r="R70" s="279" t="s">
        <v>285</v>
      </c>
      <c r="S70" s="343" t="s">
        <v>299</v>
      </c>
      <c r="T70" s="371" t="s">
        <v>300</v>
      </c>
      <c r="U70" s="318" t="s">
        <v>63</v>
      </c>
      <c r="V70" s="372"/>
    </row>
    <row r="71" ht="144" spans="1:22">
      <c r="A71" s="318">
        <v>7</v>
      </c>
      <c r="B71" s="319" t="s">
        <v>281</v>
      </c>
      <c r="C71" s="318" t="s">
        <v>294</v>
      </c>
      <c r="D71" s="318" t="s">
        <v>295</v>
      </c>
      <c r="E71" s="318"/>
      <c r="F71" s="319" t="s">
        <v>303</v>
      </c>
      <c r="G71" s="318"/>
      <c r="H71" s="319" t="s">
        <v>304</v>
      </c>
      <c r="I71" s="318" t="s">
        <v>49</v>
      </c>
      <c r="J71" s="343" t="s">
        <v>305</v>
      </c>
      <c r="K71" s="342">
        <v>26</v>
      </c>
      <c r="L71" s="342">
        <v>26</v>
      </c>
      <c r="M71" s="342"/>
      <c r="N71" s="319">
        <v>137</v>
      </c>
      <c r="O71" s="344">
        <v>548</v>
      </c>
      <c r="P71" s="344">
        <v>5</v>
      </c>
      <c r="Q71" s="344">
        <v>10</v>
      </c>
      <c r="R71" s="279" t="s">
        <v>285</v>
      </c>
      <c r="S71" s="343" t="s">
        <v>299</v>
      </c>
      <c r="T71" s="371" t="s">
        <v>300</v>
      </c>
      <c r="U71" s="318" t="s">
        <v>63</v>
      </c>
      <c r="V71" s="372"/>
    </row>
    <row r="72" ht="144" spans="1:22">
      <c r="A72" s="318">
        <v>8</v>
      </c>
      <c r="B72" s="319" t="s">
        <v>281</v>
      </c>
      <c r="C72" s="318" t="s">
        <v>294</v>
      </c>
      <c r="D72" s="318" t="s">
        <v>306</v>
      </c>
      <c r="E72" s="318"/>
      <c r="F72" s="319" t="s">
        <v>303</v>
      </c>
      <c r="G72" s="318"/>
      <c r="H72" s="319" t="s">
        <v>307</v>
      </c>
      <c r="I72" s="318" t="s">
        <v>49</v>
      </c>
      <c r="J72" s="343" t="s">
        <v>308</v>
      </c>
      <c r="K72" s="342">
        <v>46</v>
      </c>
      <c r="L72" s="342">
        <v>46</v>
      </c>
      <c r="M72" s="342"/>
      <c r="N72" s="319">
        <v>276</v>
      </c>
      <c r="O72" s="319">
        <v>1102</v>
      </c>
      <c r="P72" s="319">
        <v>10</v>
      </c>
      <c r="Q72" s="319">
        <v>17</v>
      </c>
      <c r="R72" s="279" t="s">
        <v>285</v>
      </c>
      <c r="S72" s="343" t="s">
        <v>299</v>
      </c>
      <c r="T72" s="371" t="s">
        <v>309</v>
      </c>
      <c r="U72" s="318" t="s">
        <v>63</v>
      </c>
      <c r="V72" s="372"/>
    </row>
    <row r="73" ht="144" spans="1:22">
      <c r="A73" s="318">
        <v>9</v>
      </c>
      <c r="B73" s="319" t="s">
        <v>281</v>
      </c>
      <c r="C73" s="318" t="s">
        <v>294</v>
      </c>
      <c r="D73" s="318" t="s">
        <v>306</v>
      </c>
      <c r="E73" s="318"/>
      <c r="F73" s="319" t="s">
        <v>43</v>
      </c>
      <c r="G73" s="318"/>
      <c r="H73" s="319" t="s">
        <v>310</v>
      </c>
      <c r="I73" s="318" t="s">
        <v>31</v>
      </c>
      <c r="J73" s="343" t="s">
        <v>311</v>
      </c>
      <c r="K73" s="342">
        <v>31</v>
      </c>
      <c r="L73" s="342">
        <v>31</v>
      </c>
      <c r="M73" s="342"/>
      <c r="N73" s="319">
        <v>276</v>
      </c>
      <c r="O73" s="319">
        <v>1102</v>
      </c>
      <c r="P73" s="319">
        <v>10</v>
      </c>
      <c r="Q73" s="319">
        <v>17</v>
      </c>
      <c r="R73" s="279" t="s">
        <v>285</v>
      </c>
      <c r="S73" s="343" t="s">
        <v>299</v>
      </c>
      <c r="T73" s="371" t="s">
        <v>309</v>
      </c>
      <c r="U73" s="318" t="s">
        <v>63</v>
      </c>
      <c r="V73" s="372"/>
    </row>
    <row r="74" ht="99" spans="1:22">
      <c r="A74" s="318">
        <v>10</v>
      </c>
      <c r="B74" s="319" t="s">
        <v>281</v>
      </c>
      <c r="C74" s="318" t="s">
        <v>294</v>
      </c>
      <c r="D74" s="318" t="s">
        <v>295</v>
      </c>
      <c r="E74" s="318" t="s">
        <v>29</v>
      </c>
      <c r="F74" s="319"/>
      <c r="G74" s="318"/>
      <c r="H74" s="319" t="s">
        <v>312</v>
      </c>
      <c r="I74" s="318"/>
      <c r="J74" s="343" t="s">
        <v>313</v>
      </c>
      <c r="K74" s="342">
        <v>7.6</v>
      </c>
      <c r="L74" s="342">
        <v>7.6</v>
      </c>
      <c r="M74" s="342"/>
      <c r="N74" s="319">
        <v>680</v>
      </c>
      <c r="O74" s="319">
        <v>2600</v>
      </c>
      <c r="P74" s="319">
        <v>28</v>
      </c>
      <c r="Q74" s="319">
        <v>54</v>
      </c>
      <c r="R74" s="279" t="s">
        <v>285</v>
      </c>
      <c r="S74" s="343"/>
      <c r="T74" s="371" t="s">
        <v>314</v>
      </c>
      <c r="U74" s="318" t="s">
        <v>63</v>
      </c>
      <c r="V74" s="372"/>
    </row>
    <row r="75" ht="108" spans="1:22">
      <c r="A75" s="320">
        <v>11</v>
      </c>
      <c r="B75" s="321" t="s">
        <v>281</v>
      </c>
      <c r="C75" s="320" t="s">
        <v>315</v>
      </c>
      <c r="D75" s="320" t="s">
        <v>316</v>
      </c>
      <c r="E75" s="322" t="s">
        <v>65</v>
      </c>
      <c r="F75" s="321"/>
      <c r="G75" s="320"/>
      <c r="H75" s="321" t="s">
        <v>317</v>
      </c>
      <c r="I75" s="318" t="s">
        <v>31</v>
      </c>
      <c r="J75" s="345" t="s">
        <v>318</v>
      </c>
      <c r="K75" s="346">
        <v>30</v>
      </c>
      <c r="L75" s="346">
        <v>30</v>
      </c>
      <c r="M75" s="347"/>
      <c r="N75" s="320">
        <v>680</v>
      </c>
      <c r="O75" s="320">
        <v>2580</v>
      </c>
      <c r="P75" s="320">
        <v>44</v>
      </c>
      <c r="Q75" s="320">
        <v>88</v>
      </c>
      <c r="R75" s="279" t="s">
        <v>285</v>
      </c>
      <c r="S75" s="306"/>
      <c r="T75" s="373" t="s">
        <v>319</v>
      </c>
      <c r="U75" s="318" t="s">
        <v>91</v>
      </c>
      <c r="V75" s="374"/>
    </row>
    <row r="76" ht="108" spans="1:22">
      <c r="A76" s="318">
        <v>12</v>
      </c>
      <c r="B76" s="319" t="s">
        <v>281</v>
      </c>
      <c r="C76" s="318" t="s">
        <v>320</v>
      </c>
      <c r="D76" s="318" t="s">
        <v>320</v>
      </c>
      <c r="E76" s="318" t="s">
        <v>139</v>
      </c>
      <c r="F76" s="279" t="s">
        <v>321</v>
      </c>
      <c r="G76" s="318"/>
      <c r="H76" s="319" t="s">
        <v>322</v>
      </c>
      <c r="I76" s="318" t="s">
        <v>31</v>
      </c>
      <c r="J76" s="319" t="s">
        <v>323</v>
      </c>
      <c r="K76" s="342">
        <v>22.8</v>
      </c>
      <c r="L76" s="342">
        <v>22.8</v>
      </c>
      <c r="M76" s="342"/>
      <c r="N76" s="318">
        <v>280</v>
      </c>
      <c r="O76" s="318">
        <v>855</v>
      </c>
      <c r="P76" s="318">
        <v>20</v>
      </c>
      <c r="Q76" s="318">
        <v>44</v>
      </c>
      <c r="R76" s="318" t="s">
        <v>324</v>
      </c>
      <c r="S76" s="375"/>
      <c r="T76" s="376" t="s">
        <v>325</v>
      </c>
      <c r="U76" s="279"/>
      <c r="V76" s="377"/>
    </row>
    <row r="77" ht="99" spans="1:22">
      <c r="A77" s="318">
        <v>13</v>
      </c>
      <c r="B77" s="319" t="s">
        <v>281</v>
      </c>
      <c r="C77" s="279" t="s">
        <v>326</v>
      </c>
      <c r="D77" s="279" t="s">
        <v>327</v>
      </c>
      <c r="E77" s="279" t="s">
        <v>65</v>
      </c>
      <c r="F77" s="279" t="s">
        <v>321</v>
      </c>
      <c r="G77" s="279"/>
      <c r="H77" s="279" t="s">
        <v>328</v>
      </c>
      <c r="I77" s="279" t="s">
        <v>31</v>
      </c>
      <c r="J77" s="348" t="s">
        <v>329</v>
      </c>
      <c r="K77" s="279">
        <v>16.9</v>
      </c>
      <c r="L77" s="279">
        <v>16.9</v>
      </c>
      <c r="M77" s="279"/>
      <c r="N77" s="279">
        <v>20</v>
      </c>
      <c r="O77" s="279">
        <v>66</v>
      </c>
      <c r="P77" s="279">
        <v>4</v>
      </c>
      <c r="Q77" s="279">
        <v>8</v>
      </c>
      <c r="R77" s="279" t="s">
        <v>285</v>
      </c>
      <c r="S77" s="279"/>
      <c r="T77" s="378" t="s">
        <v>330</v>
      </c>
      <c r="U77" s="279"/>
      <c r="V77" s="377"/>
    </row>
    <row r="78" ht="99" spans="1:22">
      <c r="A78" s="318">
        <v>14</v>
      </c>
      <c r="B78" s="319" t="s">
        <v>281</v>
      </c>
      <c r="C78" s="318" t="s">
        <v>331</v>
      </c>
      <c r="D78" s="318" t="s">
        <v>332</v>
      </c>
      <c r="E78" s="318" t="s">
        <v>139</v>
      </c>
      <c r="F78" s="319" t="s">
        <v>47</v>
      </c>
      <c r="G78" s="318"/>
      <c r="H78" s="319" t="s">
        <v>333</v>
      </c>
      <c r="I78" s="318" t="s">
        <v>31</v>
      </c>
      <c r="J78" s="319" t="s">
        <v>334</v>
      </c>
      <c r="K78" s="342">
        <v>11</v>
      </c>
      <c r="L78" s="342">
        <v>11</v>
      </c>
      <c r="M78" s="342"/>
      <c r="N78" s="318">
        <v>25</v>
      </c>
      <c r="O78" s="318">
        <v>86</v>
      </c>
      <c r="P78" s="318">
        <v>2</v>
      </c>
      <c r="Q78" s="318">
        <v>2</v>
      </c>
      <c r="R78" s="279" t="s">
        <v>285</v>
      </c>
      <c r="S78" s="306"/>
      <c r="T78" s="378" t="s">
        <v>335</v>
      </c>
      <c r="U78" s="379"/>
      <c r="V78" s="377"/>
    </row>
    <row r="79" ht="108" spans="1:22">
      <c r="A79" s="318">
        <v>15</v>
      </c>
      <c r="B79" s="319" t="s">
        <v>281</v>
      </c>
      <c r="C79" s="318" t="s">
        <v>336</v>
      </c>
      <c r="D79" s="318" t="s">
        <v>337</v>
      </c>
      <c r="E79" s="319" t="s">
        <v>65</v>
      </c>
      <c r="F79" s="318" t="s">
        <v>338</v>
      </c>
      <c r="G79" s="318"/>
      <c r="H79" s="319" t="s">
        <v>339</v>
      </c>
      <c r="I79" s="318" t="s">
        <v>31</v>
      </c>
      <c r="J79" s="319" t="s">
        <v>340</v>
      </c>
      <c r="K79" s="342">
        <v>31.46</v>
      </c>
      <c r="L79" s="342">
        <v>31.46</v>
      </c>
      <c r="M79" s="342"/>
      <c r="N79" s="318">
        <v>62</v>
      </c>
      <c r="O79" s="318">
        <v>217</v>
      </c>
      <c r="P79" s="318">
        <v>8</v>
      </c>
      <c r="Q79" s="318">
        <v>19</v>
      </c>
      <c r="R79" s="279" t="s">
        <v>285</v>
      </c>
      <c r="S79" s="306"/>
      <c r="T79" s="371" t="s">
        <v>341</v>
      </c>
      <c r="U79" s="379"/>
      <c r="V79" s="377"/>
    </row>
    <row r="80" ht="117" spans="1:22">
      <c r="A80" s="318">
        <v>16</v>
      </c>
      <c r="B80" s="319" t="s">
        <v>281</v>
      </c>
      <c r="C80" s="318" t="s">
        <v>342</v>
      </c>
      <c r="D80" s="318" t="s">
        <v>342</v>
      </c>
      <c r="E80" s="318" t="s">
        <v>139</v>
      </c>
      <c r="F80" s="319" t="s">
        <v>47</v>
      </c>
      <c r="G80" s="319"/>
      <c r="H80" s="319" t="s">
        <v>343</v>
      </c>
      <c r="I80" s="318" t="s">
        <v>31</v>
      </c>
      <c r="J80" s="319" t="s">
        <v>344</v>
      </c>
      <c r="K80" s="342">
        <v>27.7</v>
      </c>
      <c r="L80" s="342">
        <v>27.7</v>
      </c>
      <c r="M80" s="342"/>
      <c r="N80" s="318">
        <v>93</v>
      </c>
      <c r="O80" s="318">
        <v>288</v>
      </c>
      <c r="P80" s="318">
        <v>3</v>
      </c>
      <c r="Q80" s="318">
        <v>12</v>
      </c>
      <c r="R80" s="279" t="s">
        <v>285</v>
      </c>
      <c r="S80" s="306"/>
      <c r="T80" s="378" t="s">
        <v>345</v>
      </c>
      <c r="U80" s="379"/>
      <c r="V80" s="377"/>
    </row>
    <row r="81" ht="108" spans="1:22">
      <c r="A81" s="318">
        <v>17</v>
      </c>
      <c r="B81" s="319" t="s">
        <v>281</v>
      </c>
      <c r="C81" s="318" t="s">
        <v>346</v>
      </c>
      <c r="D81" s="318" t="s">
        <v>346</v>
      </c>
      <c r="E81" s="279" t="s">
        <v>29</v>
      </c>
      <c r="F81" s="318"/>
      <c r="G81" s="318"/>
      <c r="H81" s="279" t="s">
        <v>347</v>
      </c>
      <c r="I81" s="279" t="s">
        <v>31</v>
      </c>
      <c r="J81" s="319" t="s">
        <v>348</v>
      </c>
      <c r="K81" s="342">
        <v>49.6</v>
      </c>
      <c r="L81" s="342">
        <v>49.6</v>
      </c>
      <c r="M81" s="342"/>
      <c r="N81" s="318">
        <v>450</v>
      </c>
      <c r="O81" s="318">
        <v>1580</v>
      </c>
      <c r="P81" s="318">
        <v>3</v>
      </c>
      <c r="Q81" s="318">
        <v>5</v>
      </c>
      <c r="R81" s="279" t="s">
        <v>285</v>
      </c>
      <c r="S81" s="279" t="s">
        <v>349</v>
      </c>
      <c r="T81" s="378" t="s">
        <v>350</v>
      </c>
      <c r="U81" s="379"/>
      <c r="V81" s="377"/>
    </row>
    <row r="82" ht="108" spans="1:22">
      <c r="A82" s="318">
        <v>18</v>
      </c>
      <c r="B82" s="319" t="s">
        <v>281</v>
      </c>
      <c r="C82" s="318" t="s">
        <v>351</v>
      </c>
      <c r="D82" s="318" t="s">
        <v>352</v>
      </c>
      <c r="E82" s="318" t="s">
        <v>29</v>
      </c>
      <c r="F82" s="318"/>
      <c r="G82" s="319" t="s">
        <v>353</v>
      </c>
      <c r="H82" s="319" t="s">
        <v>354</v>
      </c>
      <c r="I82" s="318" t="s">
        <v>31</v>
      </c>
      <c r="J82" s="343" t="s">
        <v>355</v>
      </c>
      <c r="K82" s="342">
        <v>49.8</v>
      </c>
      <c r="L82" s="342">
        <v>49.8</v>
      </c>
      <c r="M82" s="342"/>
      <c r="N82" s="318">
        <v>35</v>
      </c>
      <c r="O82" s="318">
        <v>116</v>
      </c>
      <c r="P82" s="318">
        <v>3</v>
      </c>
      <c r="Q82" s="318">
        <v>5</v>
      </c>
      <c r="R82" s="279" t="s">
        <v>285</v>
      </c>
      <c r="S82" s="306"/>
      <c r="T82" s="378" t="s">
        <v>356</v>
      </c>
      <c r="U82" s="379"/>
      <c r="V82" s="380"/>
    </row>
    <row r="83" ht="108" spans="1:22">
      <c r="A83" s="318">
        <v>19</v>
      </c>
      <c r="B83" s="319" t="s">
        <v>281</v>
      </c>
      <c r="C83" s="318" t="s">
        <v>357</v>
      </c>
      <c r="D83" s="319" t="s">
        <v>358</v>
      </c>
      <c r="E83" s="319" t="s">
        <v>29</v>
      </c>
      <c r="F83" s="319"/>
      <c r="G83" s="319" t="s">
        <v>359</v>
      </c>
      <c r="H83" s="319" t="s">
        <v>360</v>
      </c>
      <c r="I83" s="319" t="s">
        <v>31</v>
      </c>
      <c r="J83" s="319" t="s">
        <v>361</v>
      </c>
      <c r="K83" s="289">
        <v>49</v>
      </c>
      <c r="L83" s="289">
        <v>49</v>
      </c>
      <c r="M83" s="289"/>
      <c r="N83" s="319">
        <v>445</v>
      </c>
      <c r="O83" s="319">
        <v>1793</v>
      </c>
      <c r="P83" s="319">
        <v>31</v>
      </c>
      <c r="Q83" s="319">
        <v>91</v>
      </c>
      <c r="R83" s="279" t="s">
        <v>285</v>
      </c>
      <c r="S83" s="306"/>
      <c r="T83" s="378" t="s">
        <v>362</v>
      </c>
      <c r="U83" s="379"/>
      <c r="V83" s="380"/>
    </row>
    <row r="84" ht="156" spans="1:22">
      <c r="A84" s="318">
        <v>20</v>
      </c>
      <c r="B84" s="319" t="s">
        <v>281</v>
      </c>
      <c r="C84" s="318" t="s">
        <v>363</v>
      </c>
      <c r="D84" s="318" t="s">
        <v>363</v>
      </c>
      <c r="E84" s="318" t="s">
        <v>29</v>
      </c>
      <c r="F84" s="318"/>
      <c r="G84" s="318"/>
      <c r="H84" s="319" t="s">
        <v>364</v>
      </c>
      <c r="I84" s="318" t="s">
        <v>31</v>
      </c>
      <c r="J84" s="348" t="s">
        <v>365</v>
      </c>
      <c r="K84" s="342">
        <v>49.8</v>
      </c>
      <c r="L84" s="342">
        <v>49.6</v>
      </c>
      <c r="M84" s="342"/>
      <c r="N84" s="318">
        <v>480</v>
      </c>
      <c r="O84" s="318">
        <v>1530</v>
      </c>
      <c r="P84" s="318">
        <v>11</v>
      </c>
      <c r="Q84" s="318">
        <v>37</v>
      </c>
      <c r="R84" s="279" t="s">
        <v>285</v>
      </c>
      <c r="S84" s="381" t="s">
        <v>366</v>
      </c>
      <c r="T84" s="378" t="s">
        <v>367</v>
      </c>
      <c r="U84" s="379"/>
      <c r="V84" s="380"/>
    </row>
    <row r="85" ht="108" spans="1:22">
      <c r="A85" s="318">
        <v>21</v>
      </c>
      <c r="B85" s="319" t="s">
        <v>281</v>
      </c>
      <c r="C85" s="318" t="s">
        <v>320</v>
      </c>
      <c r="D85" s="318" t="s">
        <v>320</v>
      </c>
      <c r="E85" s="318" t="s">
        <v>29</v>
      </c>
      <c r="F85" s="318"/>
      <c r="G85" s="319" t="s">
        <v>368</v>
      </c>
      <c r="H85" s="319" t="s">
        <v>369</v>
      </c>
      <c r="I85" s="318" t="s">
        <v>370</v>
      </c>
      <c r="J85" s="319" t="s">
        <v>371</v>
      </c>
      <c r="K85" s="342">
        <v>19</v>
      </c>
      <c r="L85" s="342">
        <v>19</v>
      </c>
      <c r="M85" s="342"/>
      <c r="N85" s="318">
        <v>288</v>
      </c>
      <c r="O85" s="318">
        <v>848</v>
      </c>
      <c r="P85" s="318">
        <v>22</v>
      </c>
      <c r="Q85" s="318">
        <v>47</v>
      </c>
      <c r="R85" s="279" t="s">
        <v>285</v>
      </c>
      <c r="S85" s="306"/>
      <c r="T85" s="378" t="s">
        <v>372</v>
      </c>
      <c r="U85" s="379"/>
      <c r="V85" s="380"/>
    </row>
    <row r="86" ht="108" spans="1:22">
      <c r="A86" s="318">
        <v>22</v>
      </c>
      <c r="B86" s="319" t="s">
        <v>281</v>
      </c>
      <c r="C86" s="318" t="s">
        <v>373</v>
      </c>
      <c r="D86" s="319" t="s">
        <v>374</v>
      </c>
      <c r="E86" s="319" t="s">
        <v>65</v>
      </c>
      <c r="F86" s="319" t="s">
        <v>78</v>
      </c>
      <c r="G86" s="318"/>
      <c r="H86" s="319" t="s">
        <v>375</v>
      </c>
      <c r="I86" s="318" t="s">
        <v>31</v>
      </c>
      <c r="J86" s="319" t="s">
        <v>376</v>
      </c>
      <c r="K86" s="342">
        <v>35.8</v>
      </c>
      <c r="L86" s="342">
        <v>35.8</v>
      </c>
      <c r="M86" s="342"/>
      <c r="N86" s="318">
        <v>181</v>
      </c>
      <c r="O86" s="318">
        <v>638</v>
      </c>
      <c r="P86" s="318">
        <v>8</v>
      </c>
      <c r="Q86" s="318">
        <v>19</v>
      </c>
      <c r="R86" s="279" t="s">
        <v>285</v>
      </c>
      <c r="S86" s="306"/>
      <c r="T86" s="382" t="s">
        <v>377</v>
      </c>
      <c r="U86" s="379"/>
      <c r="V86" s="380"/>
    </row>
    <row r="87" ht="168" spans="1:22">
      <c r="A87" s="318">
        <v>23</v>
      </c>
      <c r="B87" s="321" t="s">
        <v>281</v>
      </c>
      <c r="C87" s="320" t="s">
        <v>346</v>
      </c>
      <c r="D87" s="320" t="s">
        <v>378</v>
      </c>
      <c r="E87" s="322" t="s">
        <v>65</v>
      </c>
      <c r="F87" s="322" t="s">
        <v>47</v>
      </c>
      <c r="G87" s="320"/>
      <c r="H87" s="322" t="s">
        <v>379</v>
      </c>
      <c r="I87" s="322" t="s">
        <v>31</v>
      </c>
      <c r="J87" s="345" t="s">
        <v>380</v>
      </c>
      <c r="K87" s="342">
        <v>29.1</v>
      </c>
      <c r="L87" s="342">
        <v>29.1</v>
      </c>
      <c r="M87" s="342"/>
      <c r="N87" s="318">
        <v>33</v>
      </c>
      <c r="O87" s="318">
        <v>115</v>
      </c>
      <c r="P87" s="318">
        <v>1</v>
      </c>
      <c r="Q87" s="318">
        <v>3</v>
      </c>
      <c r="R87" s="279" t="s">
        <v>285</v>
      </c>
      <c r="S87" s="381" t="s">
        <v>96</v>
      </c>
      <c r="T87" s="378" t="s">
        <v>381</v>
      </c>
      <c r="U87" s="379"/>
      <c r="V87" s="380"/>
    </row>
    <row r="88" ht="99" spans="1:22">
      <c r="A88" s="318">
        <v>24</v>
      </c>
      <c r="B88" s="319" t="s">
        <v>281</v>
      </c>
      <c r="C88" s="279" t="s">
        <v>326</v>
      </c>
      <c r="D88" s="279" t="s">
        <v>382</v>
      </c>
      <c r="E88" s="279" t="s">
        <v>65</v>
      </c>
      <c r="F88" s="279" t="s">
        <v>383</v>
      </c>
      <c r="G88" s="279"/>
      <c r="H88" s="279" t="s">
        <v>384</v>
      </c>
      <c r="I88" s="279" t="s">
        <v>31</v>
      </c>
      <c r="J88" s="348" t="s">
        <v>385</v>
      </c>
      <c r="K88" s="322">
        <v>45.36</v>
      </c>
      <c r="L88" s="322">
        <v>45.36</v>
      </c>
      <c r="M88" s="349"/>
      <c r="N88" s="279">
        <v>43</v>
      </c>
      <c r="O88" s="279">
        <v>124</v>
      </c>
      <c r="P88" s="279">
        <v>4</v>
      </c>
      <c r="Q88" s="279">
        <v>6</v>
      </c>
      <c r="R88" s="279" t="s">
        <v>285</v>
      </c>
      <c r="S88" s="279"/>
      <c r="T88" s="378" t="s">
        <v>386</v>
      </c>
      <c r="U88" s="279"/>
      <c r="V88" s="377" t="s">
        <v>387</v>
      </c>
    </row>
    <row r="89" ht="108" spans="1:22">
      <c r="A89" s="318">
        <v>25</v>
      </c>
      <c r="B89" s="319" t="s">
        <v>281</v>
      </c>
      <c r="C89" s="318" t="s">
        <v>320</v>
      </c>
      <c r="D89" s="318" t="s">
        <v>346</v>
      </c>
      <c r="E89" s="318" t="s">
        <v>139</v>
      </c>
      <c r="F89" s="319" t="s">
        <v>47</v>
      </c>
      <c r="G89" s="318"/>
      <c r="H89" s="323" t="s">
        <v>388</v>
      </c>
      <c r="I89" s="318" t="s">
        <v>31</v>
      </c>
      <c r="J89" s="319" t="s">
        <v>389</v>
      </c>
      <c r="K89" s="342">
        <v>33</v>
      </c>
      <c r="L89" s="342">
        <v>33</v>
      </c>
      <c r="M89" s="342"/>
      <c r="N89" s="318">
        <v>78</v>
      </c>
      <c r="O89" s="318">
        <v>298</v>
      </c>
      <c r="P89" s="318">
        <v>5</v>
      </c>
      <c r="Q89" s="318">
        <v>7</v>
      </c>
      <c r="R89" s="279" t="s">
        <v>285</v>
      </c>
      <c r="S89" s="306"/>
      <c r="T89" s="373" t="s">
        <v>325</v>
      </c>
      <c r="U89" s="379"/>
      <c r="V89" s="377" t="s">
        <v>387</v>
      </c>
    </row>
    <row r="90" ht="108" spans="1:22">
      <c r="A90" s="318">
        <v>26</v>
      </c>
      <c r="B90" s="319" t="s">
        <v>281</v>
      </c>
      <c r="C90" s="324" t="s">
        <v>363</v>
      </c>
      <c r="D90" s="318" t="s">
        <v>363</v>
      </c>
      <c r="E90" s="279" t="s">
        <v>65</v>
      </c>
      <c r="F90" s="318" t="s">
        <v>338</v>
      </c>
      <c r="G90" s="318"/>
      <c r="H90" s="319" t="s">
        <v>390</v>
      </c>
      <c r="I90" s="318" t="s">
        <v>49</v>
      </c>
      <c r="J90" s="348" t="s">
        <v>391</v>
      </c>
      <c r="K90" s="342">
        <v>35</v>
      </c>
      <c r="L90" s="342">
        <v>35</v>
      </c>
      <c r="M90" s="342"/>
      <c r="N90" s="318">
        <v>480</v>
      </c>
      <c r="O90" s="318">
        <v>1530</v>
      </c>
      <c r="P90" s="318">
        <v>11</v>
      </c>
      <c r="Q90" s="318">
        <v>37</v>
      </c>
      <c r="R90" s="279" t="s">
        <v>285</v>
      </c>
      <c r="S90" s="306"/>
      <c r="T90" s="378" t="s">
        <v>392</v>
      </c>
      <c r="U90" s="379"/>
      <c r="V90" s="377"/>
    </row>
    <row r="91" ht="156" spans="1:22">
      <c r="A91" s="318">
        <v>27</v>
      </c>
      <c r="B91" s="319" t="s">
        <v>281</v>
      </c>
      <c r="C91" s="318" t="s">
        <v>393</v>
      </c>
      <c r="D91" s="319" t="s">
        <v>394</v>
      </c>
      <c r="E91" s="318" t="s">
        <v>29</v>
      </c>
      <c r="F91" s="318"/>
      <c r="G91" s="319" t="s">
        <v>395</v>
      </c>
      <c r="H91" s="319" t="s">
        <v>396</v>
      </c>
      <c r="I91" s="318" t="s">
        <v>370</v>
      </c>
      <c r="J91" s="319" t="s">
        <v>397</v>
      </c>
      <c r="K91" s="342">
        <v>40</v>
      </c>
      <c r="L91" s="342">
        <v>40</v>
      </c>
      <c r="M91" s="342"/>
      <c r="N91" s="318">
        <v>463</v>
      </c>
      <c r="O91" s="318">
        <v>1956</v>
      </c>
      <c r="P91" s="318">
        <v>35</v>
      </c>
      <c r="Q91" s="318">
        <v>80</v>
      </c>
      <c r="R91" s="279" t="s">
        <v>285</v>
      </c>
      <c r="S91" s="381" t="s">
        <v>366</v>
      </c>
      <c r="T91" s="378" t="s">
        <v>398</v>
      </c>
      <c r="U91" s="379"/>
      <c r="V91" s="377"/>
    </row>
    <row r="92" ht="108" spans="1:22">
      <c r="A92" s="318">
        <v>28</v>
      </c>
      <c r="B92" s="319" t="s">
        <v>281</v>
      </c>
      <c r="C92" s="318" t="s">
        <v>399</v>
      </c>
      <c r="D92" s="318" t="s">
        <v>400</v>
      </c>
      <c r="E92" s="279" t="s">
        <v>65</v>
      </c>
      <c r="F92" s="319" t="s">
        <v>78</v>
      </c>
      <c r="G92" s="318"/>
      <c r="H92" s="319" t="s">
        <v>401</v>
      </c>
      <c r="I92" s="318" t="s">
        <v>31</v>
      </c>
      <c r="J92" s="348" t="s">
        <v>402</v>
      </c>
      <c r="K92" s="342">
        <v>30</v>
      </c>
      <c r="L92" s="342">
        <v>30</v>
      </c>
      <c r="M92" s="342"/>
      <c r="N92" s="318">
        <v>185</v>
      </c>
      <c r="O92" s="318">
        <v>550</v>
      </c>
      <c r="P92" s="318">
        <v>23</v>
      </c>
      <c r="Q92" s="318">
        <v>63</v>
      </c>
      <c r="R92" s="279" t="s">
        <v>285</v>
      </c>
      <c r="S92" s="306"/>
      <c r="T92" s="378" t="s">
        <v>403</v>
      </c>
      <c r="U92" s="379"/>
      <c r="V92" s="377"/>
    </row>
    <row r="93" ht="108" spans="1:22">
      <c r="A93" s="318">
        <v>29</v>
      </c>
      <c r="B93" s="319" t="s">
        <v>281</v>
      </c>
      <c r="C93" s="318" t="s">
        <v>404</v>
      </c>
      <c r="D93" s="318" t="s">
        <v>405</v>
      </c>
      <c r="E93" s="318"/>
      <c r="F93" s="319" t="s">
        <v>47</v>
      </c>
      <c r="G93" s="318"/>
      <c r="H93" s="319" t="s">
        <v>406</v>
      </c>
      <c r="I93" s="318" t="s">
        <v>31</v>
      </c>
      <c r="J93" s="319" t="s">
        <v>407</v>
      </c>
      <c r="K93" s="342">
        <v>49.3</v>
      </c>
      <c r="L93" s="342">
        <v>49.3</v>
      </c>
      <c r="M93" s="342"/>
      <c r="N93" s="318">
        <v>32</v>
      </c>
      <c r="O93" s="318">
        <v>120</v>
      </c>
      <c r="P93" s="318">
        <v>3</v>
      </c>
      <c r="Q93" s="318">
        <v>8</v>
      </c>
      <c r="R93" s="279" t="s">
        <v>285</v>
      </c>
      <c r="S93" s="319"/>
      <c r="T93" s="371" t="s">
        <v>408</v>
      </c>
      <c r="U93" s="318"/>
      <c r="V93" s="377"/>
    </row>
    <row r="94" ht="90" spans="1:22">
      <c r="A94" s="318">
        <v>30</v>
      </c>
      <c r="B94" s="319" t="s">
        <v>281</v>
      </c>
      <c r="C94" s="318" t="s">
        <v>404</v>
      </c>
      <c r="D94" s="318" t="s">
        <v>409</v>
      </c>
      <c r="E94" s="318" t="s">
        <v>29</v>
      </c>
      <c r="F94" s="200"/>
      <c r="G94" s="319" t="s">
        <v>410</v>
      </c>
      <c r="H94" s="319" t="s">
        <v>411</v>
      </c>
      <c r="I94" s="318" t="s">
        <v>60</v>
      </c>
      <c r="J94" s="350" t="s">
        <v>412</v>
      </c>
      <c r="K94" s="342">
        <v>2.41</v>
      </c>
      <c r="L94" s="205">
        <v>2.41</v>
      </c>
      <c r="M94" s="205"/>
      <c r="N94" s="200">
        <v>130</v>
      </c>
      <c r="O94" s="200">
        <v>510</v>
      </c>
      <c r="P94" s="200">
        <v>7</v>
      </c>
      <c r="Q94" s="200">
        <v>19</v>
      </c>
      <c r="R94" s="189" t="s">
        <v>285</v>
      </c>
      <c r="S94" s="306"/>
      <c r="T94" s="371" t="s">
        <v>413</v>
      </c>
      <c r="U94" s="379"/>
      <c r="V94" s="377"/>
    </row>
    <row r="95" ht="108" spans="1:22">
      <c r="A95" s="318">
        <v>31</v>
      </c>
      <c r="B95" s="319" t="s">
        <v>281</v>
      </c>
      <c r="C95" s="318" t="s">
        <v>336</v>
      </c>
      <c r="D95" s="318" t="s">
        <v>414</v>
      </c>
      <c r="E95" s="319" t="s">
        <v>29</v>
      </c>
      <c r="F95" s="318" t="s">
        <v>415</v>
      </c>
      <c r="G95" s="318"/>
      <c r="H95" s="319" t="s">
        <v>416</v>
      </c>
      <c r="I95" s="318" t="s">
        <v>49</v>
      </c>
      <c r="J95" s="319" t="s">
        <v>417</v>
      </c>
      <c r="K95" s="342">
        <v>33.6</v>
      </c>
      <c r="L95" s="342">
        <v>33.6</v>
      </c>
      <c r="M95" s="342"/>
      <c r="N95" s="318">
        <v>210</v>
      </c>
      <c r="O95" s="318">
        <v>780</v>
      </c>
      <c r="P95" s="318">
        <v>16</v>
      </c>
      <c r="Q95" s="318">
        <v>33</v>
      </c>
      <c r="R95" s="279" t="s">
        <v>285</v>
      </c>
      <c r="S95" s="306"/>
      <c r="T95" s="371" t="s">
        <v>418</v>
      </c>
      <c r="U95" s="379"/>
      <c r="V95" s="377"/>
    </row>
    <row r="96" ht="99" spans="1:22">
      <c r="A96" s="318">
        <v>32</v>
      </c>
      <c r="B96" s="319" t="s">
        <v>281</v>
      </c>
      <c r="C96" s="318" t="s">
        <v>331</v>
      </c>
      <c r="D96" s="318" t="s">
        <v>332</v>
      </c>
      <c r="E96" s="318" t="s">
        <v>139</v>
      </c>
      <c r="F96" s="319" t="s">
        <v>47</v>
      </c>
      <c r="G96" s="319"/>
      <c r="H96" s="319" t="s">
        <v>419</v>
      </c>
      <c r="I96" s="318" t="s">
        <v>60</v>
      </c>
      <c r="J96" s="319" t="s">
        <v>420</v>
      </c>
      <c r="K96" s="342">
        <v>11</v>
      </c>
      <c r="L96" s="342">
        <v>11</v>
      </c>
      <c r="M96" s="342"/>
      <c r="N96" s="318">
        <v>35</v>
      </c>
      <c r="O96" s="318">
        <v>119</v>
      </c>
      <c r="P96" s="318">
        <v>5</v>
      </c>
      <c r="Q96" s="318">
        <v>5</v>
      </c>
      <c r="R96" s="279" t="s">
        <v>285</v>
      </c>
      <c r="S96" s="306"/>
      <c r="T96" s="378" t="s">
        <v>421</v>
      </c>
      <c r="U96" s="379"/>
      <c r="V96" s="380"/>
    </row>
    <row r="97" ht="108" spans="1:22">
      <c r="A97" s="318">
        <v>33</v>
      </c>
      <c r="B97" s="319" t="s">
        <v>281</v>
      </c>
      <c r="C97" s="318" t="s">
        <v>331</v>
      </c>
      <c r="D97" s="318" t="s">
        <v>422</v>
      </c>
      <c r="E97" s="318" t="s">
        <v>139</v>
      </c>
      <c r="F97" s="319" t="s">
        <v>47</v>
      </c>
      <c r="G97" s="318"/>
      <c r="H97" s="319" t="s">
        <v>423</v>
      </c>
      <c r="I97" s="318" t="s">
        <v>31</v>
      </c>
      <c r="J97" s="319" t="s">
        <v>424</v>
      </c>
      <c r="K97" s="342">
        <v>16.5</v>
      </c>
      <c r="L97" s="342">
        <v>16.5</v>
      </c>
      <c r="M97" s="342"/>
      <c r="N97" s="318">
        <v>88</v>
      </c>
      <c r="O97" s="318">
        <v>288</v>
      </c>
      <c r="P97" s="318">
        <v>8</v>
      </c>
      <c r="Q97" s="318">
        <v>19</v>
      </c>
      <c r="R97" s="279" t="s">
        <v>285</v>
      </c>
      <c r="S97" s="306"/>
      <c r="T97" s="378" t="s">
        <v>377</v>
      </c>
      <c r="U97" s="379"/>
      <c r="V97" s="380"/>
    </row>
    <row r="98" ht="108" spans="1:22">
      <c r="A98" s="318">
        <v>34</v>
      </c>
      <c r="B98" s="319" t="s">
        <v>281</v>
      </c>
      <c r="C98" s="318" t="s">
        <v>342</v>
      </c>
      <c r="D98" s="318" t="s">
        <v>342</v>
      </c>
      <c r="E98" s="318" t="s">
        <v>139</v>
      </c>
      <c r="F98" s="319" t="s">
        <v>47</v>
      </c>
      <c r="G98" s="318"/>
      <c r="H98" s="319" t="s">
        <v>425</v>
      </c>
      <c r="I98" s="318" t="s">
        <v>49</v>
      </c>
      <c r="J98" s="319" t="s">
        <v>426</v>
      </c>
      <c r="K98" s="342">
        <v>25</v>
      </c>
      <c r="L98" s="342">
        <v>25</v>
      </c>
      <c r="M98" s="342"/>
      <c r="N98" s="318">
        <v>93</v>
      </c>
      <c r="O98" s="318">
        <v>288</v>
      </c>
      <c r="P98" s="318">
        <v>3</v>
      </c>
      <c r="Q98" s="318">
        <v>12</v>
      </c>
      <c r="R98" s="279" t="s">
        <v>285</v>
      </c>
      <c r="S98" s="306"/>
      <c r="T98" s="378" t="s">
        <v>427</v>
      </c>
      <c r="U98" s="379"/>
      <c r="V98" s="380"/>
    </row>
    <row r="99" ht="94.5" spans="1:22">
      <c r="A99" s="325">
        <v>1</v>
      </c>
      <c r="B99" s="227" t="s">
        <v>428</v>
      </c>
      <c r="C99" s="227" t="s">
        <v>429</v>
      </c>
      <c r="D99" s="227" t="s">
        <v>430</v>
      </c>
      <c r="E99" s="72" t="s">
        <v>29</v>
      </c>
      <c r="F99" s="72" t="s">
        <v>431</v>
      </c>
      <c r="G99" s="326" t="s">
        <v>432</v>
      </c>
      <c r="H99" s="326" t="s">
        <v>433</v>
      </c>
      <c r="I99" s="333" t="s">
        <v>49</v>
      </c>
      <c r="J99" s="351" t="s">
        <v>434</v>
      </c>
      <c r="K99" s="227">
        <v>43</v>
      </c>
      <c r="L99" s="325" t="s">
        <v>435</v>
      </c>
      <c r="M99" s="227"/>
      <c r="N99" s="352">
        <v>211</v>
      </c>
      <c r="O99" s="326">
        <v>677</v>
      </c>
      <c r="P99" s="352">
        <v>11</v>
      </c>
      <c r="Q99" s="352">
        <v>35</v>
      </c>
      <c r="R99" s="336" t="s">
        <v>436</v>
      </c>
      <c r="S99" s="227" t="s">
        <v>34</v>
      </c>
      <c r="T99" s="72"/>
      <c r="U99" s="72"/>
      <c r="V99" s="380"/>
    </row>
    <row r="100" ht="42" spans="1:22">
      <c r="A100" s="325">
        <v>2</v>
      </c>
      <c r="B100" s="227" t="s">
        <v>428</v>
      </c>
      <c r="C100" s="227" t="s">
        <v>429</v>
      </c>
      <c r="D100" s="227" t="s">
        <v>437</v>
      </c>
      <c r="E100" s="72" t="s">
        <v>65</v>
      </c>
      <c r="F100" s="72" t="s">
        <v>321</v>
      </c>
      <c r="G100" s="326"/>
      <c r="H100" s="326" t="s">
        <v>438</v>
      </c>
      <c r="I100" s="333" t="s">
        <v>31</v>
      </c>
      <c r="J100" s="351" t="s">
        <v>439</v>
      </c>
      <c r="K100" s="227">
        <v>50</v>
      </c>
      <c r="L100" s="325" t="s">
        <v>440</v>
      </c>
      <c r="M100" s="227"/>
      <c r="N100" s="352">
        <v>168</v>
      </c>
      <c r="O100" s="326">
        <v>543</v>
      </c>
      <c r="P100" s="352">
        <v>9</v>
      </c>
      <c r="Q100" s="352">
        <v>28</v>
      </c>
      <c r="R100" s="336" t="s">
        <v>436</v>
      </c>
      <c r="S100" s="227" t="s">
        <v>34</v>
      </c>
      <c r="T100" s="72"/>
      <c r="U100" s="72"/>
      <c r="V100" s="380"/>
    </row>
    <row r="101" ht="42" spans="1:22">
      <c r="A101" s="325">
        <v>3</v>
      </c>
      <c r="B101" s="227" t="s">
        <v>428</v>
      </c>
      <c r="C101" s="227" t="s">
        <v>429</v>
      </c>
      <c r="D101" s="227" t="s">
        <v>437</v>
      </c>
      <c r="E101" s="72" t="s">
        <v>65</v>
      </c>
      <c r="F101" s="72" t="s">
        <v>47</v>
      </c>
      <c r="G101" s="326"/>
      <c r="H101" s="327" t="s">
        <v>441</v>
      </c>
      <c r="I101" s="333" t="s">
        <v>49</v>
      </c>
      <c r="J101" s="351" t="s">
        <v>442</v>
      </c>
      <c r="K101" s="227">
        <v>24</v>
      </c>
      <c r="L101" s="227">
        <v>24</v>
      </c>
      <c r="M101" s="227"/>
      <c r="N101" s="352">
        <v>168</v>
      </c>
      <c r="O101" s="326">
        <v>543</v>
      </c>
      <c r="P101" s="352">
        <v>9</v>
      </c>
      <c r="Q101" s="352">
        <v>28</v>
      </c>
      <c r="R101" s="336" t="s">
        <v>436</v>
      </c>
      <c r="S101" s="227" t="s">
        <v>34</v>
      </c>
      <c r="T101" s="72"/>
      <c r="U101" s="72"/>
      <c r="V101" s="380"/>
    </row>
    <row r="102" ht="42" spans="1:22">
      <c r="A102" s="325">
        <v>4</v>
      </c>
      <c r="B102" s="227" t="s">
        <v>428</v>
      </c>
      <c r="C102" s="227" t="s">
        <v>429</v>
      </c>
      <c r="D102" s="227" t="s">
        <v>430</v>
      </c>
      <c r="E102" s="72" t="s">
        <v>65</v>
      </c>
      <c r="F102" s="72" t="s">
        <v>338</v>
      </c>
      <c r="G102" s="326"/>
      <c r="H102" s="326" t="s">
        <v>443</v>
      </c>
      <c r="I102" s="333" t="s">
        <v>49</v>
      </c>
      <c r="J102" s="351" t="s">
        <v>444</v>
      </c>
      <c r="K102" s="227">
        <v>7</v>
      </c>
      <c r="L102" s="227">
        <v>7</v>
      </c>
      <c r="M102" s="227"/>
      <c r="N102" s="352">
        <v>43</v>
      </c>
      <c r="O102" s="326">
        <v>134</v>
      </c>
      <c r="P102" s="352">
        <v>2</v>
      </c>
      <c r="Q102" s="352">
        <v>7</v>
      </c>
      <c r="R102" s="336" t="s">
        <v>436</v>
      </c>
      <c r="S102" s="227" t="s">
        <v>34</v>
      </c>
      <c r="T102" s="72"/>
      <c r="U102" s="72"/>
      <c r="V102" s="380"/>
    </row>
    <row r="103" ht="42" spans="1:22">
      <c r="A103" s="325">
        <v>5</v>
      </c>
      <c r="B103" s="227" t="s">
        <v>428</v>
      </c>
      <c r="C103" s="227" t="s">
        <v>429</v>
      </c>
      <c r="D103" s="227" t="s">
        <v>437</v>
      </c>
      <c r="E103" s="72" t="s">
        <v>65</v>
      </c>
      <c r="F103" s="72" t="s">
        <v>47</v>
      </c>
      <c r="G103" s="326"/>
      <c r="H103" s="327" t="s">
        <v>445</v>
      </c>
      <c r="I103" s="333" t="s">
        <v>49</v>
      </c>
      <c r="J103" s="351" t="s">
        <v>446</v>
      </c>
      <c r="K103" s="227">
        <v>45</v>
      </c>
      <c r="L103" s="227">
        <v>45</v>
      </c>
      <c r="M103" s="227"/>
      <c r="N103" s="352">
        <v>168</v>
      </c>
      <c r="O103" s="326">
        <v>543</v>
      </c>
      <c r="P103" s="352">
        <v>9</v>
      </c>
      <c r="Q103" s="352">
        <v>28</v>
      </c>
      <c r="R103" s="336" t="s">
        <v>436</v>
      </c>
      <c r="S103" s="227" t="s">
        <v>34</v>
      </c>
      <c r="T103" s="72"/>
      <c r="U103" s="72"/>
      <c r="V103" s="380"/>
    </row>
    <row r="104" ht="30" customHeight="1" spans="1:23">
      <c r="A104" s="325">
        <v>6</v>
      </c>
      <c r="B104" s="227" t="s">
        <v>428</v>
      </c>
      <c r="C104" s="227" t="s">
        <v>429</v>
      </c>
      <c r="D104" s="227" t="s">
        <v>437</v>
      </c>
      <c r="E104" s="72" t="s">
        <v>65</v>
      </c>
      <c r="F104" s="72" t="s">
        <v>47</v>
      </c>
      <c r="G104" s="326"/>
      <c r="H104" s="326" t="s">
        <v>447</v>
      </c>
      <c r="I104" s="333" t="s">
        <v>49</v>
      </c>
      <c r="J104" s="351" t="s">
        <v>448</v>
      </c>
      <c r="K104" s="227">
        <v>15</v>
      </c>
      <c r="L104" s="227">
        <v>15</v>
      </c>
      <c r="M104" s="227"/>
      <c r="N104" s="352">
        <v>168</v>
      </c>
      <c r="O104" s="326">
        <v>543</v>
      </c>
      <c r="P104" s="352">
        <v>9</v>
      </c>
      <c r="Q104" s="352">
        <v>28</v>
      </c>
      <c r="R104" s="336" t="s">
        <v>436</v>
      </c>
      <c r="S104" s="227" t="s">
        <v>34</v>
      </c>
      <c r="T104" s="72"/>
      <c r="U104" s="72"/>
      <c r="V104" s="383" t="s">
        <v>449</v>
      </c>
      <c r="W104" s="318"/>
    </row>
    <row r="105" ht="30" customHeight="1" spans="1:23">
      <c r="A105" s="325">
        <v>7</v>
      </c>
      <c r="B105" s="227" t="s">
        <v>428</v>
      </c>
      <c r="C105" s="227" t="s">
        <v>450</v>
      </c>
      <c r="D105" s="227" t="s">
        <v>451</v>
      </c>
      <c r="E105" s="72" t="s">
        <v>29</v>
      </c>
      <c r="F105" s="72"/>
      <c r="G105" s="326" t="s">
        <v>452</v>
      </c>
      <c r="H105" s="326" t="s">
        <v>453</v>
      </c>
      <c r="I105" s="333" t="s">
        <v>31</v>
      </c>
      <c r="J105" s="351" t="s">
        <v>454</v>
      </c>
      <c r="K105" s="227">
        <v>171.9</v>
      </c>
      <c r="L105" s="227">
        <v>171.9</v>
      </c>
      <c r="M105" s="227"/>
      <c r="N105" s="326">
        <v>436</v>
      </c>
      <c r="O105" s="326">
        <v>2500</v>
      </c>
      <c r="P105" s="72">
        <v>19</v>
      </c>
      <c r="Q105" s="72">
        <v>50</v>
      </c>
      <c r="R105" s="336" t="s">
        <v>436</v>
      </c>
      <c r="S105" s="384"/>
      <c r="T105" s="385"/>
      <c r="U105" s="385"/>
      <c r="V105" s="383" t="s">
        <v>449</v>
      </c>
      <c r="W105" s="318"/>
    </row>
    <row r="106" ht="30" customHeight="1" spans="1:23">
      <c r="A106" s="325">
        <v>8</v>
      </c>
      <c r="B106" s="227" t="s">
        <v>428</v>
      </c>
      <c r="C106" s="227" t="s">
        <v>450</v>
      </c>
      <c r="D106" s="227" t="s">
        <v>451</v>
      </c>
      <c r="E106" s="328" t="s">
        <v>65</v>
      </c>
      <c r="F106" s="328" t="s">
        <v>47</v>
      </c>
      <c r="G106" s="326"/>
      <c r="H106" s="326" t="s">
        <v>455</v>
      </c>
      <c r="I106" s="333" t="s">
        <v>49</v>
      </c>
      <c r="J106" s="353" t="s">
        <v>456</v>
      </c>
      <c r="K106" s="353">
        <v>39.9</v>
      </c>
      <c r="L106" s="325">
        <v>39.9</v>
      </c>
      <c r="M106" s="354"/>
      <c r="N106" s="326">
        <v>50</v>
      </c>
      <c r="O106" s="326">
        <v>250</v>
      </c>
      <c r="P106" s="72">
        <v>19</v>
      </c>
      <c r="Q106" s="72">
        <v>50</v>
      </c>
      <c r="R106" s="336" t="s">
        <v>436</v>
      </c>
      <c r="S106" s="227"/>
      <c r="T106" s="72"/>
      <c r="U106" s="385"/>
      <c r="V106" s="383" t="s">
        <v>449</v>
      </c>
      <c r="W106" s="318"/>
    </row>
    <row r="107" ht="30" customHeight="1" spans="1:23">
      <c r="A107" s="325">
        <v>9</v>
      </c>
      <c r="B107" s="227" t="s">
        <v>428</v>
      </c>
      <c r="C107" s="329" t="s">
        <v>450</v>
      </c>
      <c r="D107" s="329" t="s">
        <v>451</v>
      </c>
      <c r="E107" s="330" t="s">
        <v>65</v>
      </c>
      <c r="F107" s="330" t="s">
        <v>47</v>
      </c>
      <c r="G107" s="329"/>
      <c r="H107" s="330" t="s">
        <v>457</v>
      </c>
      <c r="I107" s="331" t="s">
        <v>31</v>
      </c>
      <c r="J107" s="328" t="s">
        <v>458</v>
      </c>
      <c r="K107" s="328">
        <v>11.5</v>
      </c>
      <c r="L107" s="331">
        <v>11.5</v>
      </c>
      <c r="M107" s="331"/>
      <c r="N107" s="326">
        <v>436</v>
      </c>
      <c r="O107" s="326">
        <v>2500</v>
      </c>
      <c r="P107" s="72">
        <v>19</v>
      </c>
      <c r="Q107" s="72">
        <v>50</v>
      </c>
      <c r="R107" s="336" t="s">
        <v>436</v>
      </c>
      <c r="S107" s="331"/>
      <c r="T107" s="331"/>
      <c r="U107" s="328"/>
      <c r="V107" s="383" t="s">
        <v>449</v>
      </c>
      <c r="W107" s="318"/>
    </row>
    <row r="108" ht="30" customHeight="1" spans="1:23">
      <c r="A108" s="325">
        <v>10</v>
      </c>
      <c r="B108" s="227" t="s">
        <v>428</v>
      </c>
      <c r="C108" s="331" t="s">
        <v>450</v>
      </c>
      <c r="D108" s="331" t="s">
        <v>451</v>
      </c>
      <c r="E108" s="328" t="s">
        <v>65</v>
      </c>
      <c r="F108" s="328" t="s">
        <v>47</v>
      </c>
      <c r="G108" s="331"/>
      <c r="H108" s="332" t="s">
        <v>459</v>
      </c>
      <c r="I108" s="331" t="s">
        <v>49</v>
      </c>
      <c r="J108" s="328" t="s">
        <v>460</v>
      </c>
      <c r="K108" s="328">
        <v>19.8</v>
      </c>
      <c r="L108" s="331">
        <v>19.8</v>
      </c>
      <c r="M108" s="331"/>
      <c r="N108" s="355">
        <v>436</v>
      </c>
      <c r="O108" s="356">
        <v>2500</v>
      </c>
      <c r="P108" s="357">
        <v>19</v>
      </c>
      <c r="Q108" s="357">
        <v>50</v>
      </c>
      <c r="R108" s="336" t="s">
        <v>436</v>
      </c>
      <c r="S108" s="331"/>
      <c r="T108" s="331"/>
      <c r="U108" s="328"/>
      <c r="V108" s="383" t="s">
        <v>449</v>
      </c>
      <c r="W108" s="318"/>
    </row>
    <row r="109" ht="30" customHeight="1" spans="1:23">
      <c r="A109" s="325">
        <v>11</v>
      </c>
      <c r="B109" s="227" t="s">
        <v>428</v>
      </c>
      <c r="C109" s="331" t="s">
        <v>450</v>
      </c>
      <c r="D109" s="331" t="s">
        <v>451</v>
      </c>
      <c r="E109" s="328" t="s">
        <v>65</v>
      </c>
      <c r="F109" s="328" t="s">
        <v>38</v>
      </c>
      <c r="G109" s="331"/>
      <c r="H109" s="328" t="s">
        <v>461</v>
      </c>
      <c r="I109" s="331"/>
      <c r="J109" s="328" t="s">
        <v>462</v>
      </c>
      <c r="K109" s="331">
        <v>7.5</v>
      </c>
      <c r="L109" s="331">
        <v>7.5</v>
      </c>
      <c r="M109" s="331"/>
      <c r="N109" s="355">
        <v>436</v>
      </c>
      <c r="O109" s="356">
        <v>2500</v>
      </c>
      <c r="P109" s="357">
        <v>19</v>
      </c>
      <c r="Q109" s="357">
        <v>50</v>
      </c>
      <c r="R109" s="336" t="s">
        <v>436</v>
      </c>
      <c r="S109" s="331"/>
      <c r="T109" s="331"/>
      <c r="U109" s="328"/>
      <c r="V109" s="383" t="s">
        <v>449</v>
      </c>
      <c r="W109" s="318"/>
    </row>
    <row r="110" ht="30" customHeight="1" spans="1:23">
      <c r="A110" s="325">
        <v>12</v>
      </c>
      <c r="B110" s="227" t="s">
        <v>428</v>
      </c>
      <c r="C110" s="278" t="s">
        <v>463</v>
      </c>
      <c r="D110" s="326" t="s">
        <v>464</v>
      </c>
      <c r="E110" s="278" t="s">
        <v>65</v>
      </c>
      <c r="F110" s="278" t="s">
        <v>47</v>
      </c>
      <c r="G110" s="278" t="s">
        <v>465</v>
      </c>
      <c r="H110" s="278" t="s">
        <v>466</v>
      </c>
      <c r="I110" s="278" t="s">
        <v>31</v>
      </c>
      <c r="J110" s="358" t="s">
        <v>467</v>
      </c>
      <c r="K110" s="359">
        <v>15</v>
      </c>
      <c r="L110" s="359">
        <v>15</v>
      </c>
      <c r="M110" s="359"/>
      <c r="N110" s="360">
        <v>39</v>
      </c>
      <c r="O110" s="361">
        <v>114</v>
      </c>
      <c r="P110" s="361">
        <v>2</v>
      </c>
      <c r="Q110" s="361">
        <v>5</v>
      </c>
      <c r="R110" s="386" t="s">
        <v>436</v>
      </c>
      <c r="S110" s="387" t="s">
        <v>34</v>
      </c>
      <c r="T110" s="388" t="s">
        <v>468</v>
      </c>
      <c r="U110" s="359"/>
      <c r="V110" s="383" t="s">
        <v>449</v>
      </c>
      <c r="W110" s="318"/>
    </row>
    <row r="111" ht="30" customHeight="1" spans="1:23">
      <c r="A111" s="325">
        <v>13</v>
      </c>
      <c r="B111" s="227" t="s">
        <v>428</v>
      </c>
      <c r="C111" s="326" t="s">
        <v>463</v>
      </c>
      <c r="D111" s="326" t="s">
        <v>469</v>
      </c>
      <c r="E111" s="326" t="s">
        <v>65</v>
      </c>
      <c r="F111" s="326" t="s">
        <v>47</v>
      </c>
      <c r="G111" s="326" t="s">
        <v>465</v>
      </c>
      <c r="H111" s="326" t="s">
        <v>470</v>
      </c>
      <c r="I111" s="326" t="s">
        <v>60</v>
      </c>
      <c r="J111" s="362" t="s">
        <v>471</v>
      </c>
      <c r="K111" s="359">
        <v>72</v>
      </c>
      <c r="L111" s="359">
        <v>72</v>
      </c>
      <c r="M111" s="339"/>
      <c r="N111" s="363">
        <v>63</v>
      </c>
      <c r="O111" s="339">
        <v>206</v>
      </c>
      <c r="P111" s="339">
        <v>1</v>
      </c>
      <c r="Q111" s="339">
        <v>2</v>
      </c>
      <c r="R111" s="336" t="s">
        <v>436</v>
      </c>
      <c r="S111" s="389" t="s">
        <v>34</v>
      </c>
      <c r="T111" s="390" t="s">
        <v>468</v>
      </c>
      <c r="U111" s="391"/>
      <c r="V111" s="383" t="s">
        <v>449</v>
      </c>
      <c r="W111" s="318"/>
    </row>
    <row r="112" ht="30" customHeight="1" spans="1:23">
      <c r="A112" s="325">
        <v>14</v>
      </c>
      <c r="B112" s="227" t="s">
        <v>428</v>
      </c>
      <c r="C112" s="326" t="s">
        <v>463</v>
      </c>
      <c r="D112" s="326" t="s">
        <v>469</v>
      </c>
      <c r="E112" s="326" t="s">
        <v>65</v>
      </c>
      <c r="F112" s="326" t="s">
        <v>47</v>
      </c>
      <c r="G112" s="326" t="s">
        <v>465</v>
      </c>
      <c r="H112" s="326" t="s">
        <v>472</v>
      </c>
      <c r="I112" s="326" t="s">
        <v>31</v>
      </c>
      <c r="J112" s="364" t="s">
        <v>473</v>
      </c>
      <c r="K112" s="339">
        <v>35</v>
      </c>
      <c r="L112" s="339">
        <v>35</v>
      </c>
      <c r="M112" s="339"/>
      <c r="N112" s="363">
        <v>63</v>
      </c>
      <c r="O112" s="339">
        <v>206</v>
      </c>
      <c r="P112" s="339">
        <v>1</v>
      </c>
      <c r="Q112" s="339">
        <v>2</v>
      </c>
      <c r="R112" s="336" t="s">
        <v>436</v>
      </c>
      <c r="S112" s="389" t="s">
        <v>34</v>
      </c>
      <c r="T112" s="390" t="s">
        <v>468</v>
      </c>
      <c r="U112" s="339"/>
      <c r="V112" s="383" t="s">
        <v>449</v>
      </c>
      <c r="W112" s="318"/>
    </row>
    <row r="113" ht="30" customHeight="1" spans="1:23">
      <c r="A113" s="325">
        <v>15</v>
      </c>
      <c r="B113" s="227" t="s">
        <v>428</v>
      </c>
      <c r="C113" s="326" t="s">
        <v>463</v>
      </c>
      <c r="D113" s="326" t="s">
        <v>474</v>
      </c>
      <c r="E113" s="326" t="s">
        <v>65</v>
      </c>
      <c r="F113" s="326" t="s">
        <v>38</v>
      </c>
      <c r="G113" s="326" t="s">
        <v>465</v>
      </c>
      <c r="H113" s="326" t="s">
        <v>475</v>
      </c>
      <c r="I113" s="326" t="s">
        <v>60</v>
      </c>
      <c r="J113" s="362" t="s">
        <v>476</v>
      </c>
      <c r="K113" s="359">
        <v>15</v>
      </c>
      <c r="L113" s="359">
        <v>15</v>
      </c>
      <c r="M113" s="339"/>
      <c r="N113" s="365">
        <v>326</v>
      </c>
      <c r="O113" s="326">
        <v>1065</v>
      </c>
      <c r="P113" s="339">
        <v>14</v>
      </c>
      <c r="Q113" s="339">
        <v>32</v>
      </c>
      <c r="R113" s="336" t="s">
        <v>436</v>
      </c>
      <c r="S113" s="389" t="s">
        <v>34</v>
      </c>
      <c r="T113" s="390" t="s">
        <v>468</v>
      </c>
      <c r="U113" s="339"/>
      <c r="V113" s="383"/>
      <c r="W113" s="318"/>
    </row>
    <row r="114" ht="30" customHeight="1" spans="1:23">
      <c r="A114" s="325">
        <v>16</v>
      </c>
      <c r="B114" s="227" t="s">
        <v>428</v>
      </c>
      <c r="C114" s="326" t="s">
        <v>463</v>
      </c>
      <c r="D114" s="326" t="s">
        <v>477</v>
      </c>
      <c r="E114" s="326" t="s">
        <v>65</v>
      </c>
      <c r="F114" s="326" t="s">
        <v>47</v>
      </c>
      <c r="G114" s="326" t="s">
        <v>465</v>
      </c>
      <c r="H114" s="326" t="s">
        <v>478</v>
      </c>
      <c r="I114" s="326" t="s">
        <v>31</v>
      </c>
      <c r="J114" s="362" t="s">
        <v>479</v>
      </c>
      <c r="K114" s="339">
        <v>15</v>
      </c>
      <c r="L114" s="339">
        <v>15</v>
      </c>
      <c r="M114" s="339"/>
      <c r="N114" s="339">
        <v>224</v>
      </c>
      <c r="O114" s="339">
        <v>745</v>
      </c>
      <c r="P114" s="339">
        <v>11</v>
      </c>
      <c r="Q114" s="339">
        <v>25</v>
      </c>
      <c r="R114" s="336" t="s">
        <v>436</v>
      </c>
      <c r="S114" s="389" t="s">
        <v>34</v>
      </c>
      <c r="T114" s="390" t="s">
        <v>468</v>
      </c>
      <c r="U114" s="339"/>
      <c r="V114" s="383"/>
      <c r="W114" s="318"/>
    </row>
    <row r="115" ht="30" customHeight="1" spans="1:23">
      <c r="A115" s="325">
        <v>17</v>
      </c>
      <c r="B115" s="227" t="s">
        <v>428</v>
      </c>
      <c r="C115" s="326" t="s">
        <v>463</v>
      </c>
      <c r="D115" s="326" t="s">
        <v>480</v>
      </c>
      <c r="E115" s="326" t="s">
        <v>65</v>
      </c>
      <c r="F115" s="326" t="s">
        <v>38</v>
      </c>
      <c r="G115" s="326" t="s">
        <v>465</v>
      </c>
      <c r="H115" s="326" t="s">
        <v>481</v>
      </c>
      <c r="I115" s="326" t="s">
        <v>31</v>
      </c>
      <c r="J115" s="362" t="s">
        <v>482</v>
      </c>
      <c r="K115" s="366">
        <v>45</v>
      </c>
      <c r="L115" s="366">
        <v>45</v>
      </c>
      <c r="M115" s="366"/>
      <c r="N115" s="366">
        <v>121</v>
      </c>
      <c r="O115" s="366">
        <v>398</v>
      </c>
      <c r="P115" s="366">
        <v>6</v>
      </c>
      <c r="Q115" s="366">
        <v>17</v>
      </c>
      <c r="R115" s="336" t="s">
        <v>436</v>
      </c>
      <c r="S115" s="389" t="s">
        <v>34</v>
      </c>
      <c r="T115" s="390" t="s">
        <v>468</v>
      </c>
      <c r="U115" s="391"/>
      <c r="V115" s="380"/>
      <c r="W115" s="318"/>
    </row>
    <row r="116" ht="30" customHeight="1" spans="1:23">
      <c r="A116" s="325">
        <v>18</v>
      </c>
      <c r="B116" s="227" t="s">
        <v>428</v>
      </c>
      <c r="C116" s="326" t="s">
        <v>463</v>
      </c>
      <c r="D116" s="326" t="s">
        <v>469</v>
      </c>
      <c r="E116" s="326" t="s">
        <v>65</v>
      </c>
      <c r="F116" s="326" t="s">
        <v>47</v>
      </c>
      <c r="G116" s="326" t="s">
        <v>465</v>
      </c>
      <c r="H116" s="326" t="s">
        <v>483</v>
      </c>
      <c r="I116" s="326" t="s">
        <v>31</v>
      </c>
      <c r="J116" s="367" t="s">
        <v>484</v>
      </c>
      <c r="K116" s="366">
        <v>30</v>
      </c>
      <c r="L116" s="366">
        <v>30</v>
      </c>
      <c r="M116" s="366"/>
      <c r="N116" s="366">
        <v>205</v>
      </c>
      <c r="O116" s="366">
        <v>667</v>
      </c>
      <c r="P116" s="366">
        <v>8</v>
      </c>
      <c r="Q116" s="366">
        <v>15</v>
      </c>
      <c r="R116" s="336" t="s">
        <v>436</v>
      </c>
      <c r="S116" s="389" t="s">
        <v>34</v>
      </c>
      <c r="T116" s="390" t="s">
        <v>468</v>
      </c>
      <c r="U116" s="366"/>
      <c r="V116" s="380"/>
      <c r="W116" s="318"/>
    </row>
    <row r="117" ht="30" customHeight="1" spans="1:23">
      <c r="A117" s="325">
        <v>5</v>
      </c>
      <c r="B117" s="227" t="s">
        <v>428</v>
      </c>
      <c r="C117" s="326" t="s">
        <v>463</v>
      </c>
      <c r="D117" s="326" t="s">
        <v>474</v>
      </c>
      <c r="E117" s="326" t="s">
        <v>65</v>
      </c>
      <c r="F117" s="326" t="s">
        <v>47</v>
      </c>
      <c r="G117" s="326" t="s">
        <v>465</v>
      </c>
      <c r="H117" s="326" t="s">
        <v>485</v>
      </c>
      <c r="I117" s="326" t="s">
        <v>31</v>
      </c>
      <c r="J117" s="368" t="s">
        <v>486</v>
      </c>
      <c r="K117" s="366">
        <v>34</v>
      </c>
      <c r="L117" s="366">
        <v>34</v>
      </c>
      <c r="M117" s="366"/>
      <c r="N117" s="352">
        <v>327</v>
      </c>
      <c r="O117" s="326">
        <v>1066</v>
      </c>
      <c r="P117" s="339">
        <v>15</v>
      </c>
      <c r="Q117" s="339">
        <v>33</v>
      </c>
      <c r="R117" s="336" t="s">
        <v>436</v>
      </c>
      <c r="S117" s="389" t="s">
        <v>34</v>
      </c>
      <c r="T117" s="390" t="s">
        <v>468</v>
      </c>
      <c r="U117" s="366"/>
      <c r="V117" s="383" t="s">
        <v>487</v>
      </c>
      <c r="W117" s="318"/>
    </row>
    <row r="118" ht="30" customHeight="1" spans="1:23">
      <c r="A118" s="333">
        <v>19</v>
      </c>
      <c r="B118" s="333" t="s">
        <v>428</v>
      </c>
      <c r="C118" s="333" t="s">
        <v>488</v>
      </c>
      <c r="D118" s="326" t="s">
        <v>489</v>
      </c>
      <c r="E118" s="326" t="s">
        <v>65</v>
      </c>
      <c r="F118" s="326" t="s">
        <v>47</v>
      </c>
      <c r="G118" s="326"/>
      <c r="H118" s="326" t="s">
        <v>490</v>
      </c>
      <c r="I118" s="326"/>
      <c r="J118" s="364" t="s">
        <v>491</v>
      </c>
      <c r="K118" s="325">
        <v>39.5</v>
      </c>
      <c r="L118" s="325">
        <v>39.5</v>
      </c>
      <c r="M118" s="325"/>
      <c r="N118" s="333">
        <v>72</v>
      </c>
      <c r="O118" s="333">
        <v>243</v>
      </c>
      <c r="P118" s="333">
        <v>3</v>
      </c>
      <c r="Q118" s="333">
        <v>9</v>
      </c>
      <c r="R118" s="326"/>
      <c r="S118" s="333"/>
      <c r="T118" s="392"/>
      <c r="U118" s="393"/>
      <c r="V118" s="383"/>
      <c r="W118" s="318"/>
    </row>
    <row r="119" ht="30" customHeight="1" spans="1:23">
      <c r="A119" s="333">
        <v>20</v>
      </c>
      <c r="B119" s="333" t="s">
        <v>428</v>
      </c>
      <c r="C119" s="333" t="s">
        <v>488</v>
      </c>
      <c r="D119" s="326" t="s">
        <v>489</v>
      </c>
      <c r="E119" s="326" t="s">
        <v>65</v>
      </c>
      <c r="F119" s="326" t="s">
        <v>47</v>
      </c>
      <c r="G119" s="326"/>
      <c r="H119" s="326" t="s">
        <v>492</v>
      </c>
      <c r="I119" s="326"/>
      <c r="J119" s="364" t="s">
        <v>493</v>
      </c>
      <c r="K119" s="325">
        <v>21</v>
      </c>
      <c r="L119" s="325">
        <v>21</v>
      </c>
      <c r="M119" s="325"/>
      <c r="N119" s="333">
        <v>72</v>
      </c>
      <c r="O119" s="333">
        <v>243</v>
      </c>
      <c r="P119" s="333">
        <v>3</v>
      </c>
      <c r="Q119" s="333">
        <v>9</v>
      </c>
      <c r="R119" s="326"/>
      <c r="S119" s="333"/>
      <c r="T119" s="392"/>
      <c r="U119" s="394"/>
      <c r="V119" s="383"/>
      <c r="W119" s="318"/>
    </row>
    <row r="120" ht="30" customHeight="1" spans="1:23">
      <c r="A120" s="333">
        <v>21</v>
      </c>
      <c r="B120" s="333" t="s">
        <v>428</v>
      </c>
      <c r="C120" s="333" t="s">
        <v>488</v>
      </c>
      <c r="D120" s="326" t="s">
        <v>494</v>
      </c>
      <c r="E120" s="326" t="s">
        <v>65</v>
      </c>
      <c r="F120" s="326" t="s">
        <v>47</v>
      </c>
      <c r="G120" s="326"/>
      <c r="H120" s="326" t="s">
        <v>495</v>
      </c>
      <c r="I120" s="326"/>
      <c r="J120" s="364" t="s">
        <v>496</v>
      </c>
      <c r="K120" s="325">
        <v>22</v>
      </c>
      <c r="L120" s="325">
        <v>22</v>
      </c>
      <c r="M120" s="325"/>
      <c r="N120" s="333">
        <v>62</v>
      </c>
      <c r="O120" s="333">
        <v>198</v>
      </c>
      <c r="P120" s="333">
        <v>6</v>
      </c>
      <c r="Q120" s="333">
        <v>14</v>
      </c>
      <c r="R120" s="326"/>
      <c r="S120" s="333"/>
      <c r="T120" s="392"/>
      <c r="U120" s="393"/>
      <c r="V120" s="383"/>
      <c r="W120" s="318"/>
    </row>
    <row r="121" ht="30" customHeight="1" spans="1:23">
      <c r="A121" s="333">
        <v>22</v>
      </c>
      <c r="B121" s="333" t="s">
        <v>428</v>
      </c>
      <c r="C121" s="333" t="s">
        <v>488</v>
      </c>
      <c r="D121" s="326" t="s">
        <v>497</v>
      </c>
      <c r="E121" s="326" t="s">
        <v>65</v>
      </c>
      <c r="F121" s="326" t="s">
        <v>47</v>
      </c>
      <c r="G121" s="326"/>
      <c r="H121" s="326" t="s">
        <v>498</v>
      </c>
      <c r="I121" s="326"/>
      <c r="J121" s="364" t="s">
        <v>499</v>
      </c>
      <c r="K121" s="325">
        <v>27</v>
      </c>
      <c r="L121" s="325">
        <v>27</v>
      </c>
      <c r="M121" s="325"/>
      <c r="N121" s="333">
        <v>44</v>
      </c>
      <c r="O121" s="333">
        <v>113</v>
      </c>
      <c r="P121" s="333">
        <v>3</v>
      </c>
      <c r="Q121" s="333">
        <v>6</v>
      </c>
      <c r="R121" s="326"/>
      <c r="S121" s="333"/>
      <c r="T121" s="392"/>
      <c r="U121" s="393"/>
      <c r="V121" s="383"/>
      <c r="W121" s="318"/>
    </row>
    <row r="122" ht="30" customHeight="1" spans="1:23">
      <c r="A122" s="333">
        <v>23</v>
      </c>
      <c r="B122" s="333" t="s">
        <v>428</v>
      </c>
      <c r="C122" s="333" t="s">
        <v>488</v>
      </c>
      <c r="D122" s="326" t="s">
        <v>500</v>
      </c>
      <c r="E122" s="326" t="s">
        <v>65</v>
      </c>
      <c r="F122" s="326" t="s">
        <v>47</v>
      </c>
      <c r="G122" s="326"/>
      <c r="H122" s="326" t="s">
        <v>501</v>
      </c>
      <c r="I122" s="326" t="s">
        <v>31</v>
      </c>
      <c r="J122" s="364" t="s">
        <v>502</v>
      </c>
      <c r="K122" s="325">
        <v>21.28</v>
      </c>
      <c r="L122" s="325">
        <v>21.28</v>
      </c>
      <c r="M122" s="325"/>
      <c r="N122" s="333">
        <v>101</v>
      </c>
      <c r="O122" s="333">
        <v>372</v>
      </c>
      <c r="P122" s="333">
        <v>2</v>
      </c>
      <c r="Q122" s="333">
        <v>4</v>
      </c>
      <c r="R122" s="326"/>
      <c r="S122" s="333"/>
      <c r="T122" s="392"/>
      <c r="U122" s="393"/>
      <c r="V122" s="383"/>
      <c r="W122" s="318"/>
    </row>
    <row r="123" ht="30" customHeight="1" spans="1:23">
      <c r="A123" s="333">
        <v>24</v>
      </c>
      <c r="B123" s="333" t="s">
        <v>428</v>
      </c>
      <c r="C123" s="333" t="s">
        <v>488</v>
      </c>
      <c r="D123" s="326" t="s">
        <v>500</v>
      </c>
      <c r="E123" s="326" t="s">
        <v>65</v>
      </c>
      <c r="F123" s="326" t="s">
        <v>47</v>
      </c>
      <c r="G123" s="326"/>
      <c r="H123" s="326" t="s">
        <v>503</v>
      </c>
      <c r="I123" s="326" t="s">
        <v>31</v>
      </c>
      <c r="J123" s="364" t="s">
        <v>504</v>
      </c>
      <c r="K123" s="325">
        <v>9.62</v>
      </c>
      <c r="L123" s="325">
        <v>9.62</v>
      </c>
      <c r="M123" s="325"/>
      <c r="N123" s="333">
        <v>101</v>
      </c>
      <c r="O123" s="333">
        <v>372</v>
      </c>
      <c r="P123" s="333">
        <v>2</v>
      </c>
      <c r="Q123" s="333">
        <v>4</v>
      </c>
      <c r="R123" s="326"/>
      <c r="S123" s="333"/>
      <c r="T123" s="392"/>
      <c r="U123" s="393"/>
      <c r="V123" s="383"/>
      <c r="W123" s="318"/>
    </row>
    <row r="124" ht="30" customHeight="1" spans="1:23">
      <c r="A124" s="333">
        <v>25</v>
      </c>
      <c r="B124" s="227" t="s">
        <v>428</v>
      </c>
      <c r="C124" s="334" t="s">
        <v>505</v>
      </c>
      <c r="D124" s="334" t="s">
        <v>505</v>
      </c>
      <c r="E124" s="72" t="s">
        <v>65</v>
      </c>
      <c r="F124" s="72" t="s">
        <v>38</v>
      </c>
      <c r="G124" s="326"/>
      <c r="H124" s="326" t="s">
        <v>506</v>
      </c>
      <c r="I124" s="334" t="s">
        <v>31</v>
      </c>
      <c r="J124" s="327" t="s">
        <v>507</v>
      </c>
      <c r="K124" s="327">
        <v>19.6</v>
      </c>
      <c r="L124" s="327">
        <v>19.6</v>
      </c>
      <c r="M124" s="334"/>
      <c r="N124" s="334">
        <v>222</v>
      </c>
      <c r="O124" s="334">
        <v>783</v>
      </c>
      <c r="P124" s="334">
        <v>19</v>
      </c>
      <c r="Q124" s="334">
        <v>35</v>
      </c>
      <c r="R124" s="395" t="s">
        <v>436</v>
      </c>
      <c r="S124" s="334" t="s">
        <v>34</v>
      </c>
      <c r="T124" s="72" t="s">
        <v>468</v>
      </c>
      <c r="U124" s="331"/>
      <c r="V124" s="383"/>
      <c r="W124" s="318"/>
    </row>
    <row r="125" ht="30" customHeight="1" spans="1:23">
      <c r="A125" s="333">
        <v>26</v>
      </c>
      <c r="B125" s="227" t="s">
        <v>428</v>
      </c>
      <c r="C125" s="334" t="s">
        <v>505</v>
      </c>
      <c r="D125" s="334" t="s">
        <v>505</v>
      </c>
      <c r="E125" s="72" t="s">
        <v>29</v>
      </c>
      <c r="F125" s="72"/>
      <c r="G125" s="326" t="s">
        <v>508</v>
      </c>
      <c r="H125" s="335" t="s">
        <v>509</v>
      </c>
      <c r="I125" s="334" t="s">
        <v>31</v>
      </c>
      <c r="J125" s="327" t="s">
        <v>510</v>
      </c>
      <c r="K125" s="327">
        <v>162.96</v>
      </c>
      <c r="L125" s="327">
        <v>162.96</v>
      </c>
      <c r="M125" s="334"/>
      <c r="N125" s="334">
        <v>222</v>
      </c>
      <c r="O125" s="334">
        <v>783</v>
      </c>
      <c r="P125" s="334">
        <v>19</v>
      </c>
      <c r="Q125" s="334">
        <v>35</v>
      </c>
      <c r="R125" s="395"/>
      <c r="S125" s="334"/>
      <c r="T125" s="72"/>
      <c r="U125" s="331"/>
      <c r="V125" s="383"/>
      <c r="W125" s="318"/>
    </row>
    <row r="126" ht="30" customHeight="1" spans="1:23">
      <c r="A126" s="325">
        <v>27</v>
      </c>
      <c r="B126" s="227" t="s">
        <v>428</v>
      </c>
      <c r="C126" s="336" t="s">
        <v>511</v>
      </c>
      <c r="D126" s="337" t="s">
        <v>512</v>
      </c>
      <c r="E126" s="72" t="s">
        <v>65</v>
      </c>
      <c r="F126" s="72" t="s">
        <v>47</v>
      </c>
      <c r="G126" s="326"/>
      <c r="H126" s="326" t="s">
        <v>513</v>
      </c>
      <c r="I126" s="326" t="s">
        <v>31</v>
      </c>
      <c r="J126" s="351" t="s">
        <v>514</v>
      </c>
      <c r="K126" s="336">
        <v>30</v>
      </c>
      <c r="L126" s="336">
        <v>30</v>
      </c>
      <c r="M126" s="369">
        <v>0</v>
      </c>
      <c r="N126" s="339">
        <v>76</v>
      </c>
      <c r="O126" s="339">
        <v>229</v>
      </c>
      <c r="P126" s="339">
        <v>3</v>
      </c>
      <c r="Q126" s="339">
        <v>9</v>
      </c>
      <c r="R126" s="336" t="s">
        <v>436</v>
      </c>
      <c r="S126" s="326" t="s">
        <v>34</v>
      </c>
      <c r="T126" s="326" t="s">
        <v>515</v>
      </c>
      <c r="U126" s="385"/>
      <c r="V126" s="383"/>
      <c r="W126" s="318"/>
    </row>
    <row r="127" ht="30" customHeight="1" spans="1:23">
      <c r="A127" s="325">
        <v>28</v>
      </c>
      <c r="B127" s="227" t="s">
        <v>428</v>
      </c>
      <c r="C127" s="336" t="s">
        <v>511</v>
      </c>
      <c r="D127" s="338" t="s">
        <v>512</v>
      </c>
      <c r="E127" s="72" t="s">
        <v>65</v>
      </c>
      <c r="F127" s="72" t="s">
        <v>47</v>
      </c>
      <c r="G127" s="339"/>
      <c r="H127" s="339" t="s">
        <v>516</v>
      </c>
      <c r="I127" s="339" t="s">
        <v>31</v>
      </c>
      <c r="J127" s="339" t="s">
        <v>517</v>
      </c>
      <c r="K127" s="339">
        <v>24</v>
      </c>
      <c r="L127" s="339">
        <v>24</v>
      </c>
      <c r="M127" s="339">
        <v>0</v>
      </c>
      <c r="N127" s="339">
        <v>76</v>
      </c>
      <c r="O127" s="339">
        <v>229</v>
      </c>
      <c r="P127" s="339">
        <v>3</v>
      </c>
      <c r="Q127" s="339">
        <v>9</v>
      </c>
      <c r="R127" s="336" t="s">
        <v>436</v>
      </c>
      <c r="S127" s="326" t="s">
        <v>34</v>
      </c>
      <c r="T127" s="326" t="s">
        <v>96</v>
      </c>
      <c r="U127" s="339"/>
      <c r="V127" s="383"/>
      <c r="W127" s="318"/>
    </row>
    <row r="128" ht="30" customHeight="1" spans="1:23">
      <c r="A128" s="325">
        <v>29</v>
      </c>
      <c r="B128" s="227" t="s">
        <v>428</v>
      </c>
      <c r="C128" s="227" t="s">
        <v>518</v>
      </c>
      <c r="D128" s="340" t="s">
        <v>518</v>
      </c>
      <c r="E128" s="72" t="s">
        <v>65</v>
      </c>
      <c r="F128" s="72" t="s">
        <v>47</v>
      </c>
      <c r="G128" s="326"/>
      <c r="H128" s="326" t="s">
        <v>519</v>
      </c>
      <c r="I128" s="333" t="s">
        <v>31</v>
      </c>
      <c r="J128" s="339" t="s">
        <v>520</v>
      </c>
      <c r="K128" s="227">
        <v>46.8</v>
      </c>
      <c r="L128" s="227">
        <v>46.8</v>
      </c>
      <c r="M128" s="354">
        <v>0</v>
      </c>
      <c r="N128" s="352">
        <v>272</v>
      </c>
      <c r="O128" s="326">
        <v>731</v>
      </c>
      <c r="P128" s="352">
        <v>7</v>
      </c>
      <c r="Q128" s="352">
        <v>18</v>
      </c>
      <c r="R128" s="336" t="s">
        <v>436</v>
      </c>
      <c r="S128" s="326" t="s">
        <v>34</v>
      </c>
      <c r="T128" s="326" t="s">
        <v>96</v>
      </c>
      <c r="U128" s="385"/>
      <c r="V128" s="383"/>
      <c r="W128" s="318"/>
    </row>
    <row r="129" ht="30" customHeight="1" spans="1:23">
      <c r="A129" s="325">
        <v>30</v>
      </c>
      <c r="B129" s="227" t="s">
        <v>428</v>
      </c>
      <c r="C129" s="227" t="s">
        <v>521</v>
      </c>
      <c r="D129" s="227" t="s">
        <v>521</v>
      </c>
      <c r="E129" s="72" t="s">
        <v>65</v>
      </c>
      <c r="F129" s="72" t="s">
        <v>38</v>
      </c>
      <c r="G129" s="326"/>
      <c r="H129" s="326" t="s">
        <v>522</v>
      </c>
      <c r="I129" s="333" t="s">
        <v>49</v>
      </c>
      <c r="J129" s="401" t="s">
        <v>523</v>
      </c>
      <c r="K129" s="227">
        <v>24.5</v>
      </c>
      <c r="L129" s="227">
        <v>24.5</v>
      </c>
      <c r="M129" s="354">
        <v>0</v>
      </c>
      <c r="N129" s="352">
        <v>189</v>
      </c>
      <c r="O129" s="326">
        <v>787</v>
      </c>
      <c r="P129" s="352">
        <v>4</v>
      </c>
      <c r="Q129" s="352">
        <v>15</v>
      </c>
      <c r="R129" s="336" t="s">
        <v>436</v>
      </c>
      <c r="S129" s="227" t="s">
        <v>34</v>
      </c>
      <c r="T129" s="390" t="s">
        <v>468</v>
      </c>
      <c r="U129" s="385"/>
      <c r="V129" s="383"/>
      <c r="W129" s="318"/>
    </row>
    <row r="130" ht="30" customHeight="1" spans="1:23">
      <c r="A130" s="325">
        <v>31</v>
      </c>
      <c r="B130" s="227" t="s">
        <v>428</v>
      </c>
      <c r="C130" s="396" t="s">
        <v>524</v>
      </c>
      <c r="D130" s="396" t="s">
        <v>525</v>
      </c>
      <c r="E130" s="357" t="s">
        <v>65</v>
      </c>
      <c r="F130" s="357" t="s">
        <v>43</v>
      </c>
      <c r="G130" s="356"/>
      <c r="H130" s="326" t="s">
        <v>526</v>
      </c>
      <c r="I130" s="402" t="s">
        <v>49</v>
      </c>
      <c r="J130" s="403" t="s">
        <v>527</v>
      </c>
      <c r="K130" s="396">
        <v>81.5</v>
      </c>
      <c r="L130" s="396">
        <v>81.5</v>
      </c>
      <c r="M130" s="404"/>
      <c r="N130" s="405">
        <v>53</v>
      </c>
      <c r="O130" s="356">
        <v>166</v>
      </c>
      <c r="P130" s="405">
        <v>5</v>
      </c>
      <c r="Q130" s="405">
        <v>15</v>
      </c>
      <c r="R130" s="336" t="s">
        <v>436</v>
      </c>
      <c r="S130" s="396" t="s">
        <v>34</v>
      </c>
      <c r="T130" s="357"/>
      <c r="U130" s="385"/>
      <c r="V130" s="383"/>
      <c r="W130" s="318"/>
    </row>
    <row r="131" ht="30" customHeight="1" spans="1:23">
      <c r="A131" s="325">
        <v>32</v>
      </c>
      <c r="B131" s="227" t="s">
        <v>428</v>
      </c>
      <c r="C131" s="227" t="s">
        <v>524</v>
      </c>
      <c r="D131" s="366" t="s">
        <v>528</v>
      </c>
      <c r="E131" s="339" t="s">
        <v>65</v>
      </c>
      <c r="F131" s="339" t="s">
        <v>47</v>
      </c>
      <c r="G131" s="331"/>
      <c r="H131" s="397" t="s">
        <v>529</v>
      </c>
      <c r="I131" s="366" t="s">
        <v>31</v>
      </c>
      <c r="J131" s="328" t="s">
        <v>530</v>
      </c>
      <c r="K131" s="366">
        <v>35</v>
      </c>
      <c r="L131" s="331"/>
      <c r="M131" s="331"/>
      <c r="N131" s="366">
        <v>92</v>
      </c>
      <c r="O131" s="366">
        <v>287</v>
      </c>
      <c r="P131" s="366">
        <v>2</v>
      </c>
      <c r="Q131" s="366">
        <v>8</v>
      </c>
      <c r="R131" s="336" t="s">
        <v>436</v>
      </c>
      <c r="S131" s="227" t="s">
        <v>34</v>
      </c>
      <c r="T131" s="366"/>
      <c r="U131" s="366"/>
      <c r="V131" s="383"/>
      <c r="W131" s="318"/>
    </row>
    <row r="132" ht="30" customHeight="1" spans="1:23">
      <c r="A132" s="325">
        <v>33</v>
      </c>
      <c r="B132" s="227" t="s">
        <v>428</v>
      </c>
      <c r="C132" s="227" t="s">
        <v>524</v>
      </c>
      <c r="D132" s="366" t="s">
        <v>531</v>
      </c>
      <c r="E132" s="339" t="s">
        <v>65</v>
      </c>
      <c r="F132" s="339" t="s">
        <v>38</v>
      </c>
      <c r="G132" s="331"/>
      <c r="H132" s="328" t="s">
        <v>532</v>
      </c>
      <c r="I132" s="366" t="s">
        <v>31</v>
      </c>
      <c r="J132" s="328" t="s">
        <v>533</v>
      </c>
      <c r="K132" s="366">
        <v>15</v>
      </c>
      <c r="L132" s="331"/>
      <c r="M132" s="331"/>
      <c r="N132" s="366">
        <v>62</v>
      </c>
      <c r="O132" s="366">
        <v>211</v>
      </c>
      <c r="P132" s="366">
        <v>5</v>
      </c>
      <c r="Q132" s="366">
        <v>17</v>
      </c>
      <c r="R132" s="336" t="s">
        <v>436</v>
      </c>
      <c r="S132" s="227" t="s">
        <v>34</v>
      </c>
      <c r="T132" s="331"/>
      <c r="U132" s="331"/>
      <c r="V132" s="383"/>
      <c r="W132" s="318"/>
    </row>
    <row r="133" ht="30" customHeight="1" spans="1:23">
      <c r="A133" s="325">
        <v>34</v>
      </c>
      <c r="B133" s="326" t="s">
        <v>428</v>
      </c>
      <c r="C133" s="326" t="s">
        <v>534</v>
      </c>
      <c r="D133" s="398" t="s">
        <v>535</v>
      </c>
      <c r="E133" s="356" t="s">
        <v>65</v>
      </c>
      <c r="F133" s="326" t="s">
        <v>47</v>
      </c>
      <c r="G133" s="356" t="s">
        <v>415</v>
      </c>
      <c r="H133" s="356" t="s">
        <v>536</v>
      </c>
      <c r="I133" s="326" t="s">
        <v>49</v>
      </c>
      <c r="J133" s="406" t="s">
        <v>537</v>
      </c>
      <c r="K133" s="407">
        <v>12</v>
      </c>
      <c r="L133" s="407">
        <v>12</v>
      </c>
      <c r="M133" s="407"/>
      <c r="N133" s="326">
        <v>145</v>
      </c>
      <c r="O133" s="326">
        <v>443</v>
      </c>
      <c r="P133" s="326">
        <v>8</v>
      </c>
      <c r="Q133" s="326">
        <v>18</v>
      </c>
      <c r="R133" s="326" t="s">
        <v>436</v>
      </c>
      <c r="S133" s="326"/>
      <c r="T133" s="326"/>
      <c r="U133" s="417" t="s">
        <v>538</v>
      </c>
      <c r="V133" s="383"/>
      <c r="W133" s="318"/>
    </row>
    <row r="134" ht="30" customHeight="1" spans="1:23">
      <c r="A134" s="325">
        <v>35</v>
      </c>
      <c r="B134" s="326" t="s">
        <v>428</v>
      </c>
      <c r="C134" s="326" t="s">
        <v>534</v>
      </c>
      <c r="D134" s="398" t="s">
        <v>539</v>
      </c>
      <c r="E134" s="325" t="s">
        <v>65</v>
      </c>
      <c r="F134" s="326" t="s">
        <v>47</v>
      </c>
      <c r="G134" s="326"/>
      <c r="H134" s="326" t="s">
        <v>540</v>
      </c>
      <c r="I134" s="326" t="s">
        <v>49</v>
      </c>
      <c r="J134" s="278" t="s">
        <v>541</v>
      </c>
      <c r="K134" s="407">
        <v>20</v>
      </c>
      <c r="L134" s="407"/>
      <c r="M134" s="407"/>
      <c r="N134" s="326">
        <v>57</v>
      </c>
      <c r="O134" s="326">
        <v>170</v>
      </c>
      <c r="P134" s="326">
        <v>2</v>
      </c>
      <c r="Q134" s="326">
        <v>8</v>
      </c>
      <c r="R134" s="326" t="s">
        <v>436</v>
      </c>
      <c r="S134" s="418" t="s">
        <v>542</v>
      </c>
      <c r="T134" s="326" t="s">
        <v>543</v>
      </c>
      <c r="U134" s="326"/>
      <c r="V134" s="383"/>
      <c r="W134" s="318"/>
    </row>
    <row r="135" ht="30" customHeight="1" spans="1:23">
      <c r="A135" s="325">
        <v>36</v>
      </c>
      <c r="B135" s="227" t="s">
        <v>428</v>
      </c>
      <c r="C135" s="227" t="s">
        <v>544</v>
      </c>
      <c r="D135" s="227" t="s">
        <v>544</v>
      </c>
      <c r="E135" s="72" t="s">
        <v>65</v>
      </c>
      <c r="F135" s="72" t="s">
        <v>47</v>
      </c>
      <c r="G135" s="326"/>
      <c r="H135" s="326" t="s">
        <v>545</v>
      </c>
      <c r="I135" s="333" t="s">
        <v>31</v>
      </c>
      <c r="J135" s="351" t="s">
        <v>546</v>
      </c>
      <c r="K135" s="227">
        <v>47</v>
      </c>
      <c r="L135" s="325">
        <v>47</v>
      </c>
      <c r="M135" s="354">
        <v>0</v>
      </c>
      <c r="N135" s="352">
        <v>1218</v>
      </c>
      <c r="O135" s="326">
        <v>4205</v>
      </c>
      <c r="P135" s="352">
        <v>42</v>
      </c>
      <c r="Q135" s="352">
        <v>130</v>
      </c>
      <c r="R135" s="336" t="s">
        <v>436</v>
      </c>
      <c r="S135" s="227" t="s">
        <v>34</v>
      </c>
      <c r="T135" s="72"/>
      <c r="U135" s="385"/>
      <c r="V135" s="383"/>
      <c r="W135" s="318"/>
    </row>
    <row r="136" ht="30" customHeight="1" spans="1:23">
      <c r="A136" s="325">
        <v>37</v>
      </c>
      <c r="B136" s="227" t="s">
        <v>428</v>
      </c>
      <c r="C136" s="227" t="s">
        <v>544</v>
      </c>
      <c r="D136" s="227" t="s">
        <v>547</v>
      </c>
      <c r="E136" s="72" t="s">
        <v>65</v>
      </c>
      <c r="F136" s="72" t="s">
        <v>47</v>
      </c>
      <c r="G136" s="326"/>
      <c r="H136" s="326" t="s">
        <v>548</v>
      </c>
      <c r="I136" s="333" t="s">
        <v>31</v>
      </c>
      <c r="J136" s="351" t="s">
        <v>549</v>
      </c>
      <c r="K136" s="227">
        <v>40</v>
      </c>
      <c r="L136" s="227">
        <v>40</v>
      </c>
      <c r="M136" s="354">
        <v>0</v>
      </c>
      <c r="N136" s="352">
        <v>102</v>
      </c>
      <c r="O136" s="326">
        <v>346</v>
      </c>
      <c r="P136" s="352">
        <v>4</v>
      </c>
      <c r="Q136" s="352">
        <v>14</v>
      </c>
      <c r="R136" s="336" t="s">
        <v>436</v>
      </c>
      <c r="S136" s="227" t="s">
        <v>34</v>
      </c>
      <c r="T136" s="72"/>
      <c r="U136" s="385"/>
      <c r="V136" s="383"/>
      <c r="W136" s="318"/>
    </row>
    <row r="137" ht="30" customHeight="1" spans="1:23">
      <c r="A137" s="325">
        <v>38</v>
      </c>
      <c r="B137" s="227" t="s">
        <v>428</v>
      </c>
      <c r="C137" s="227" t="s">
        <v>550</v>
      </c>
      <c r="D137" s="227" t="s">
        <v>550</v>
      </c>
      <c r="E137" s="72" t="s">
        <v>29</v>
      </c>
      <c r="F137" s="72"/>
      <c r="G137" s="326"/>
      <c r="H137" s="326" t="s">
        <v>551</v>
      </c>
      <c r="I137" s="333" t="s">
        <v>31</v>
      </c>
      <c r="J137" s="408" t="s">
        <v>552</v>
      </c>
      <c r="K137" s="227">
        <v>133.717</v>
      </c>
      <c r="L137" s="227">
        <v>133.717</v>
      </c>
      <c r="M137" s="354"/>
      <c r="N137" s="352">
        <v>427</v>
      </c>
      <c r="O137" s="326">
        <v>1511</v>
      </c>
      <c r="P137" s="352">
        <v>22</v>
      </c>
      <c r="Q137" s="352">
        <v>52</v>
      </c>
      <c r="R137" s="336" t="s">
        <v>436</v>
      </c>
      <c r="S137" s="227"/>
      <c r="T137" s="72"/>
      <c r="U137" s="385"/>
      <c r="V137" s="383"/>
      <c r="W137" s="318"/>
    </row>
    <row r="138" ht="30" customHeight="1" spans="1:21">
      <c r="A138" s="325">
        <v>39</v>
      </c>
      <c r="B138" s="227" t="s">
        <v>428</v>
      </c>
      <c r="C138" s="227" t="s">
        <v>553</v>
      </c>
      <c r="D138" s="340" t="s">
        <v>553</v>
      </c>
      <c r="E138" s="72" t="s">
        <v>65</v>
      </c>
      <c r="F138" s="72" t="s">
        <v>47</v>
      </c>
      <c r="G138" s="390" t="s">
        <v>168</v>
      </c>
      <c r="H138" s="72" t="s">
        <v>554</v>
      </c>
      <c r="I138" s="333" t="s">
        <v>49</v>
      </c>
      <c r="J138" s="72" t="s">
        <v>555</v>
      </c>
      <c r="K138" s="326">
        <v>19</v>
      </c>
      <c r="L138" s="326">
        <v>19</v>
      </c>
      <c r="M138" s="326">
        <v>0</v>
      </c>
      <c r="N138" s="326">
        <v>390</v>
      </c>
      <c r="O138" s="326">
        <v>1430</v>
      </c>
      <c r="P138" s="326">
        <v>22</v>
      </c>
      <c r="Q138" s="326">
        <v>46</v>
      </c>
      <c r="R138" s="336" t="s">
        <v>436</v>
      </c>
      <c r="S138" s="227" t="s">
        <v>34</v>
      </c>
      <c r="T138" s="364" t="s">
        <v>96</v>
      </c>
      <c r="U138" s="385"/>
    </row>
    <row r="139" ht="30" customHeight="1" spans="1:21">
      <c r="A139" s="325">
        <v>40</v>
      </c>
      <c r="B139" s="227" t="s">
        <v>428</v>
      </c>
      <c r="C139" s="227" t="s">
        <v>553</v>
      </c>
      <c r="D139" s="340" t="s">
        <v>553</v>
      </c>
      <c r="E139" s="72" t="s">
        <v>65</v>
      </c>
      <c r="F139" s="72" t="s">
        <v>47</v>
      </c>
      <c r="G139" s="390" t="s">
        <v>168</v>
      </c>
      <c r="H139" s="72" t="s">
        <v>556</v>
      </c>
      <c r="I139" s="333" t="s">
        <v>31</v>
      </c>
      <c r="J139" s="409" t="s">
        <v>557</v>
      </c>
      <c r="K139" s="326">
        <v>9</v>
      </c>
      <c r="L139" s="326">
        <v>9</v>
      </c>
      <c r="M139" s="326">
        <v>0</v>
      </c>
      <c r="N139" s="326">
        <v>130</v>
      </c>
      <c r="O139" s="326">
        <v>520</v>
      </c>
      <c r="P139" s="326">
        <v>3</v>
      </c>
      <c r="Q139" s="326">
        <v>4</v>
      </c>
      <c r="R139" s="336" t="s">
        <v>436</v>
      </c>
      <c r="S139" s="227" t="s">
        <v>34</v>
      </c>
      <c r="T139" s="364" t="s">
        <v>96</v>
      </c>
      <c r="U139" s="331"/>
    </row>
    <row r="140" ht="30" customHeight="1" spans="1:21">
      <c r="A140" s="325">
        <v>41</v>
      </c>
      <c r="B140" s="278" t="s">
        <v>428</v>
      </c>
      <c r="C140" s="278" t="s">
        <v>558</v>
      </c>
      <c r="D140" s="398" t="s">
        <v>559</v>
      </c>
      <c r="E140" s="388" t="s">
        <v>65</v>
      </c>
      <c r="F140" s="388" t="s">
        <v>38</v>
      </c>
      <c r="G140" s="388" t="s">
        <v>168</v>
      </c>
      <c r="H140" s="278" t="s">
        <v>560</v>
      </c>
      <c r="I140" s="278" t="s">
        <v>31</v>
      </c>
      <c r="J140" s="358" t="s">
        <v>561</v>
      </c>
      <c r="K140" s="410">
        <v>48</v>
      </c>
      <c r="L140" s="410">
        <v>48</v>
      </c>
      <c r="M140" s="411">
        <v>0</v>
      </c>
      <c r="N140" s="278">
        <v>436</v>
      </c>
      <c r="O140" s="278">
        <v>1470</v>
      </c>
      <c r="P140" s="278">
        <v>34</v>
      </c>
      <c r="Q140" s="278">
        <v>92</v>
      </c>
      <c r="R140" s="419" t="s">
        <v>436</v>
      </c>
      <c r="S140" s="420" t="s">
        <v>34</v>
      </c>
      <c r="T140" s="388" t="s">
        <v>468</v>
      </c>
      <c r="U140" s="388"/>
    </row>
    <row r="141" ht="30" customHeight="1" spans="1:21">
      <c r="A141" s="325">
        <v>42</v>
      </c>
      <c r="B141" s="278" t="s">
        <v>428</v>
      </c>
      <c r="C141" s="278" t="s">
        <v>558</v>
      </c>
      <c r="D141" s="398" t="s">
        <v>562</v>
      </c>
      <c r="E141" s="388" t="s">
        <v>65</v>
      </c>
      <c r="F141" s="388" t="s">
        <v>47</v>
      </c>
      <c r="G141" s="388"/>
      <c r="H141" s="278" t="s">
        <v>563</v>
      </c>
      <c r="I141" s="278" t="s">
        <v>31</v>
      </c>
      <c r="J141" s="358" t="s">
        <v>564</v>
      </c>
      <c r="K141" s="410">
        <v>35.5</v>
      </c>
      <c r="L141" s="410">
        <v>35.5</v>
      </c>
      <c r="M141" s="411">
        <v>0</v>
      </c>
      <c r="N141" s="278">
        <v>108</v>
      </c>
      <c r="O141" s="278">
        <v>327</v>
      </c>
      <c r="P141" s="278">
        <v>8</v>
      </c>
      <c r="Q141" s="278">
        <v>31</v>
      </c>
      <c r="R141" s="278" t="s">
        <v>436</v>
      </c>
      <c r="S141" s="387" t="s">
        <v>34</v>
      </c>
      <c r="T141" s="388" t="s">
        <v>565</v>
      </c>
      <c r="U141" s="388"/>
    </row>
    <row r="142" ht="30" customHeight="1" spans="1:21">
      <c r="A142" s="325">
        <v>43</v>
      </c>
      <c r="B142" s="278" t="s">
        <v>428</v>
      </c>
      <c r="C142" s="278" t="s">
        <v>558</v>
      </c>
      <c r="D142" s="278" t="s">
        <v>566</v>
      </c>
      <c r="E142" s="388" t="s">
        <v>65</v>
      </c>
      <c r="F142" s="388" t="s">
        <v>70</v>
      </c>
      <c r="G142" s="388"/>
      <c r="H142" s="278" t="s">
        <v>567</v>
      </c>
      <c r="I142" s="278" t="s">
        <v>267</v>
      </c>
      <c r="J142" s="358" t="s">
        <v>568</v>
      </c>
      <c r="K142" s="410">
        <v>7.5</v>
      </c>
      <c r="L142" s="410">
        <v>7.5</v>
      </c>
      <c r="M142" s="411">
        <v>0</v>
      </c>
      <c r="N142" s="278">
        <v>116</v>
      </c>
      <c r="O142" s="278">
        <v>354</v>
      </c>
      <c r="P142" s="278">
        <v>9</v>
      </c>
      <c r="Q142" s="278">
        <v>17</v>
      </c>
      <c r="R142" s="278" t="s">
        <v>436</v>
      </c>
      <c r="S142" s="387" t="s">
        <v>34</v>
      </c>
      <c r="T142" s="388" t="s">
        <v>468</v>
      </c>
      <c r="U142" s="388"/>
    </row>
    <row r="143" ht="30" customHeight="1" spans="1:21">
      <c r="A143" s="325">
        <v>44</v>
      </c>
      <c r="B143" s="278" t="s">
        <v>428</v>
      </c>
      <c r="C143" s="278" t="s">
        <v>558</v>
      </c>
      <c r="D143" s="278" t="s">
        <v>569</v>
      </c>
      <c r="E143" s="388" t="s">
        <v>65</v>
      </c>
      <c r="F143" s="388" t="s">
        <v>70</v>
      </c>
      <c r="G143" s="388"/>
      <c r="H143" s="278" t="s">
        <v>570</v>
      </c>
      <c r="I143" s="278" t="s">
        <v>267</v>
      </c>
      <c r="J143" s="358" t="s">
        <v>571</v>
      </c>
      <c r="K143" s="410">
        <v>9.5</v>
      </c>
      <c r="L143" s="410">
        <v>9.5</v>
      </c>
      <c r="M143" s="411">
        <v>0</v>
      </c>
      <c r="N143" s="278">
        <v>91</v>
      </c>
      <c r="O143" s="278">
        <v>297</v>
      </c>
      <c r="P143" s="278">
        <v>5</v>
      </c>
      <c r="Q143" s="278">
        <v>15</v>
      </c>
      <c r="R143" s="278" t="s">
        <v>436</v>
      </c>
      <c r="S143" s="387" t="s">
        <v>34</v>
      </c>
      <c r="T143" s="388" t="s">
        <v>468</v>
      </c>
      <c r="U143" s="388"/>
    </row>
    <row r="144" ht="30" customHeight="1" spans="1:21">
      <c r="A144" s="325">
        <v>45</v>
      </c>
      <c r="B144" s="227" t="s">
        <v>428</v>
      </c>
      <c r="C144" s="227" t="s">
        <v>572</v>
      </c>
      <c r="D144" s="340" t="s">
        <v>573</v>
      </c>
      <c r="E144" s="72" t="s">
        <v>65</v>
      </c>
      <c r="F144" s="72" t="s">
        <v>38</v>
      </c>
      <c r="G144" s="326"/>
      <c r="H144" s="326" t="s">
        <v>574</v>
      </c>
      <c r="I144" s="333" t="s">
        <v>49</v>
      </c>
      <c r="J144" s="351" t="s">
        <v>575</v>
      </c>
      <c r="K144" s="227">
        <v>16.5</v>
      </c>
      <c r="L144" s="325">
        <v>16.5</v>
      </c>
      <c r="M144" s="354">
        <v>0</v>
      </c>
      <c r="N144" s="352">
        <v>42</v>
      </c>
      <c r="O144" s="326">
        <v>198</v>
      </c>
      <c r="P144" s="352">
        <v>3</v>
      </c>
      <c r="Q144" s="352">
        <v>9</v>
      </c>
      <c r="R144" s="336" t="s">
        <v>436</v>
      </c>
      <c r="S144" s="227" t="s">
        <v>576</v>
      </c>
      <c r="T144" s="72" t="s">
        <v>468</v>
      </c>
      <c r="U144" s="385"/>
    </row>
    <row r="145" ht="30" customHeight="1" spans="1:21">
      <c r="A145" s="325">
        <v>46</v>
      </c>
      <c r="B145" s="227" t="s">
        <v>428</v>
      </c>
      <c r="C145" s="278" t="s">
        <v>572</v>
      </c>
      <c r="D145" s="398" t="s">
        <v>577</v>
      </c>
      <c r="E145" s="278" t="s">
        <v>65</v>
      </c>
      <c r="F145" s="278" t="s">
        <v>38</v>
      </c>
      <c r="G145" s="278"/>
      <c r="H145" s="278" t="s">
        <v>578</v>
      </c>
      <c r="I145" s="278" t="s">
        <v>31</v>
      </c>
      <c r="J145" s="278" t="s">
        <v>579</v>
      </c>
      <c r="K145" s="412" t="s">
        <v>580</v>
      </c>
      <c r="L145" s="412" t="s">
        <v>580</v>
      </c>
      <c r="M145" s="413">
        <v>0</v>
      </c>
      <c r="N145" s="278">
        <v>48</v>
      </c>
      <c r="O145" s="278">
        <v>279</v>
      </c>
      <c r="P145" s="278">
        <v>2</v>
      </c>
      <c r="Q145" s="278">
        <v>7</v>
      </c>
      <c r="R145" s="278" t="s">
        <v>436</v>
      </c>
      <c r="S145" s="421" t="s">
        <v>576</v>
      </c>
      <c r="T145" s="278" t="s">
        <v>468</v>
      </c>
      <c r="U145" s="422"/>
    </row>
    <row r="146" ht="30" customHeight="1" spans="1:21">
      <c r="A146" s="325">
        <v>47</v>
      </c>
      <c r="B146" s="227" t="s">
        <v>428</v>
      </c>
      <c r="C146" s="227" t="s">
        <v>581</v>
      </c>
      <c r="D146" s="340" t="s">
        <v>582</v>
      </c>
      <c r="E146" s="326" t="s">
        <v>65</v>
      </c>
      <c r="F146" s="326" t="s">
        <v>47</v>
      </c>
      <c r="G146" s="326"/>
      <c r="H146" s="326" t="s">
        <v>583</v>
      </c>
      <c r="I146" s="333" t="s">
        <v>49</v>
      </c>
      <c r="J146" s="351" t="s">
        <v>584</v>
      </c>
      <c r="K146" s="227">
        <v>39</v>
      </c>
      <c r="L146" s="325">
        <v>39</v>
      </c>
      <c r="M146" s="354"/>
      <c r="N146" s="352">
        <v>205</v>
      </c>
      <c r="O146" s="326">
        <v>611</v>
      </c>
      <c r="P146" s="352">
        <v>8</v>
      </c>
      <c r="Q146" s="352">
        <v>22</v>
      </c>
      <c r="R146" s="336" t="s">
        <v>436</v>
      </c>
      <c r="S146" s="227" t="s">
        <v>34</v>
      </c>
      <c r="T146" s="72" t="s">
        <v>585</v>
      </c>
      <c r="U146" s="385"/>
    </row>
    <row r="147" ht="30" customHeight="1" spans="1:21">
      <c r="A147" s="325">
        <v>48</v>
      </c>
      <c r="B147" s="227" t="s">
        <v>428</v>
      </c>
      <c r="C147" s="227" t="s">
        <v>581</v>
      </c>
      <c r="D147" s="340" t="s">
        <v>586</v>
      </c>
      <c r="E147" s="326" t="s">
        <v>65</v>
      </c>
      <c r="F147" s="326" t="s">
        <v>47</v>
      </c>
      <c r="G147" s="326"/>
      <c r="H147" s="326" t="s">
        <v>587</v>
      </c>
      <c r="I147" s="333" t="s">
        <v>31</v>
      </c>
      <c r="J147" s="351" t="s">
        <v>588</v>
      </c>
      <c r="K147" s="227">
        <v>23.8</v>
      </c>
      <c r="L147" s="325">
        <v>23.8</v>
      </c>
      <c r="M147" s="354"/>
      <c r="N147" s="352">
        <v>161</v>
      </c>
      <c r="O147" s="326">
        <v>561</v>
      </c>
      <c r="P147" s="352">
        <v>6</v>
      </c>
      <c r="Q147" s="352">
        <v>12</v>
      </c>
      <c r="R147" s="336" t="s">
        <v>436</v>
      </c>
      <c r="S147" s="227" t="s">
        <v>34</v>
      </c>
      <c r="T147" s="72" t="s">
        <v>585</v>
      </c>
      <c r="U147" s="385"/>
    </row>
    <row r="148" ht="30" customHeight="1" spans="1:21">
      <c r="A148" s="279">
        <v>1</v>
      </c>
      <c r="B148" s="279" t="s">
        <v>589</v>
      </c>
      <c r="C148" s="279" t="s">
        <v>590</v>
      </c>
      <c r="D148" s="279" t="s">
        <v>591</v>
      </c>
      <c r="E148" s="279" t="s">
        <v>65</v>
      </c>
      <c r="F148" s="279" t="s">
        <v>43</v>
      </c>
      <c r="G148" s="279"/>
      <c r="H148" s="279" t="s">
        <v>592</v>
      </c>
      <c r="I148" s="279" t="s">
        <v>31</v>
      </c>
      <c r="J148" s="343" t="s">
        <v>593</v>
      </c>
      <c r="K148" s="289">
        <v>49.8</v>
      </c>
      <c r="L148" s="289">
        <v>49.8</v>
      </c>
      <c r="M148" s="290">
        <v>0</v>
      </c>
      <c r="N148" s="279">
        <v>40</v>
      </c>
      <c r="O148" s="279">
        <v>134</v>
      </c>
      <c r="P148" s="279">
        <v>0</v>
      </c>
      <c r="Q148" s="279">
        <v>0</v>
      </c>
      <c r="R148" s="279" t="s">
        <v>594</v>
      </c>
      <c r="S148" s="319" t="s">
        <v>34</v>
      </c>
      <c r="T148" s="77" t="s">
        <v>595</v>
      </c>
      <c r="U148" s="77" t="s">
        <v>36</v>
      </c>
    </row>
    <row r="149" ht="30" customHeight="1" spans="1:21">
      <c r="A149" s="279">
        <v>2</v>
      </c>
      <c r="B149" s="279" t="s">
        <v>589</v>
      </c>
      <c r="C149" s="279" t="s">
        <v>590</v>
      </c>
      <c r="D149" s="279" t="s">
        <v>591</v>
      </c>
      <c r="E149" s="279" t="s">
        <v>65</v>
      </c>
      <c r="F149" s="279" t="s">
        <v>43</v>
      </c>
      <c r="G149" s="279"/>
      <c r="H149" s="279" t="s">
        <v>592</v>
      </c>
      <c r="I149" s="279" t="s">
        <v>31</v>
      </c>
      <c r="J149" s="343" t="s">
        <v>596</v>
      </c>
      <c r="K149" s="289">
        <v>49</v>
      </c>
      <c r="L149" s="289">
        <v>49</v>
      </c>
      <c r="M149" s="290">
        <v>0</v>
      </c>
      <c r="N149" s="279">
        <v>40</v>
      </c>
      <c r="O149" s="279">
        <v>134</v>
      </c>
      <c r="P149" s="279">
        <v>0</v>
      </c>
      <c r="Q149" s="279">
        <v>0</v>
      </c>
      <c r="R149" s="279" t="s">
        <v>594</v>
      </c>
      <c r="S149" s="319" t="s">
        <v>34</v>
      </c>
      <c r="T149" s="77" t="s">
        <v>595</v>
      </c>
      <c r="U149" s="77" t="s">
        <v>36</v>
      </c>
    </row>
    <row r="150" ht="30" customHeight="1" spans="1:21">
      <c r="A150" s="279">
        <v>3</v>
      </c>
      <c r="B150" s="279" t="s">
        <v>589</v>
      </c>
      <c r="C150" s="279" t="s">
        <v>590</v>
      </c>
      <c r="D150" s="279" t="s">
        <v>591</v>
      </c>
      <c r="E150" s="279" t="s">
        <v>65</v>
      </c>
      <c r="F150" s="279" t="s">
        <v>43</v>
      </c>
      <c r="G150" s="279"/>
      <c r="H150" s="279" t="s">
        <v>592</v>
      </c>
      <c r="I150" s="279" t="s">
        <v>31</v>
      </c>
      <c r="J150" s="343" t="s">
        <v>597</v>
      </c>
      <c r="K150" s="289">
        <v>26</v>
      </c>
      <c r="L150" s="289">
        <v>26</v>
      </c>
      <c r="M150" s="290">
        <v>0</v>
      </c>
      <c r="N150" s="279">
        <v>40</v>
      </c>
      <c r="O150" s="279">
        <v>134</v>
      </c>
      <c r="P150" s="279">
        <v>0</v>
      </c>
      <c r="Q150" s="279">
        <v>0</v>
      </c>
      <c r="R150" s="279" t="s">
        <v>594</v>
      </c>
      <c r="S150" s="319" t="s">
        <v>34</v>
      </c>
      <c r="T150" s="77" t="s">
        <v>595</v>
      </c>
      <c r="U150" s="77" t="s">
        <v>36</v>
      </c>
    </row>
    <row r="151" ht="30" customHeight="1" spans="1:21">
      <c r="A151" s="279">
        <v>4</v>
      </c>
      <c r="B151" s="279" t="s">
        <v>589</v>
      </c>
      <c r="C151" s="279" t="s">
        <v>590</v>
      </c>
      <c r="D151" s="279" t="s">
        <v>598</v>
      </c>
      <c r="E151" s="279" t="s">
        <v>65</v>
      </c>
      <c r="F151" s="279" t="s">
        <v>43</v>
      </c>
      <c r="G151" s="279"/>
      <c r="H151" s="279" t="s">
        <v>599</v>
      </c>
      <c r="I151" s="279" t="s">
        <v>31</v>
      </c>
      <c r="J151" s="343" t="s">
        <v>600</v>
      </c>
      <c r="K151" s="289">
        <v>14</v>
      </c>
      <c r="L151" s="289">
        <v>14</v>
      </c>
      <c r="M151" s="290">
        <v>0</v>
      </c>
      <c r="N151" s="279">
        <v>23</v>
      </c>
      <c r="O151" s="279">
        <v>83</v>
      </c>
      <c r="P151" s="414">
        <v>0</v>
      </c>
      <c r="Q151" s="414">
        <v>0</v>
      </c>
      <c r="R151" s="279" t="s">
        <v>594</v>
      </c>
      <c r="S151" s="319" t="s">
        <v>34</v>
      </c>
      <c r="T151" s="77" t="s">
        <v>595</v>
      </c>
      <c r="U151" s="77" t="s">
        <v>36</v>
      </c>
    </row>
    <row r="152" ht="30" customHeight="1" spans="1:21">
      <c r="A152" s="279">
        <v>5</v>
      </c>
      <c r="B152" s="279" t="s">
        <v>589</v>
      </c>
      <c r="C152" s="279" t="s">
        <v>566</v>
      </c>
      <c r="D152" s="279" t="s">
        <v>601</v>
      </c>
      <c r="E152" s="279" t="s">
        <v>65</v>
      </c>
      <c r="F152" s="279" t="s">
        <v>70</v>
      </c>
      <c r="G152" s="279"/>
      <c r="H152" s="279" t="s">
        <v>602</v>
      </c>
      <c r="I152" s="279" t="s">
        <v>31</v>
      </c>
      <c r="J152" s="343" t="s">
        <v>603</v>
      </c>
      <c r="K152" s="289">
        <v>20</v>
      </c>
      <c r="L152" s="289">
        <v>20</v>
      </c>
      <c r="M152" s="290">
        <v>0</v>
      </c>
      <c r="N152" s="43">
        <v>68</v>
      </c>
      <c r="O152" s="43">
        <v>220</v>
      </c>
      <c r="P152" s="43">
        <v>3</v>
      </c>
      <c r="Q152" s="43">
        <v>8</v>
      </c>
      <c r="R152" s="279" t="s">
        <v>594</v>
      </c>
      <c r="S152" s="319" t="s">
        <v>34</v>
      </c>
      <c r="T152" s="77" t="s">
        <v>604</v>
      </c>
      <c r="U152" s="77" t="s">
        <v>63</v>
      </c>
    </row>
    <row r="153" ht="30" customHeight="1" spans="1:21">
      <c r="A153" s="279">
        <v>6</v>
      </c>
      <c r="B153" s="279" t="s">
        <v>589</v>
      </c>
      <c r="C153" s="279" t="s">
        <v>566</v>
      </c>
      <c r="D153" s="279" t="s">
        <v>489</v>
      </c>
      <c r="E153" s="279" t="s">
        <v>65</v>
      </c>
      <c r="F153" s="279" t="s">
        <v>47</v>
      </c>
      <c r="G153" s="279"/>
      <c r="H153" s="290" t="s">
        <v>605</v>
      </c>
      <c r="I153" s="279" t="s">
        <v>31</v>
      </c>
      <c r="J153" s="343" t="s">
        <v>606</v>
      </c>
      <c r="K153" s="289">
        <v>98.06</v>
      </c>
      <c r="L153" s="289">
        <v>98.06</v>
      </c>
      <c r="M153" s="290">
        <v>0</v>
      </c>
      <c r="N153" s="279">
        <v>58</v>
      </c>
      <c r="O153" s="279">
        <v>182</v>
      </c>
      <c r="P153" s="279">
        <v>3</v>
      </c>
      <c r="Q153" s="279">
        <v>3</v>
      </c>
      <c r="R153" s="279" t="s">
        <v>594</v>
      </c>
      <c r="S153" s="319" t="s">
        <v>34</v>
      </c>
      <c r="T153" s="77" t="s">
        <v>604</v>
      </c>
      <c r="U153" s="77" t="s">
        <v>63</v>
      </c>
    </row>
    <row r="154" ht="30" customHeight="1" spans="1:21">
      <c r="A154" s="279">
        <v>7</v>
      </c>
      <c r="B154" s="279" t="s">
        <v>589</v>
      </c>
      <c r="C154" s="279" t="s">
        <v>566</v>
      </c>
      <c r="D154" s="279" t="s">
        <v>607</v>
      </c>
      <c r="E154" s="279" t="s">
        <v>65</v>
      </c>
      <c r="F154" s="279" t="s">
        <v>70</v>
      </c>
      <c r="G154" s="279"/>
      <c r="H154" s="279" t="s">
        <v>608</v>
      </c>
      <c r="I154" s="279" t="s">
        <v>31</v>
      </c>
      <c r="J154" s="343" t="s">
        <v>609</v>
      </c>
      <c r="K154" s="289">
        <v>24</v>
      </c>
      <c r="L154" s="289">
        <v>24</v>
      </c>
      <c r="M154" s="290">
        <v>0</v>
      </c>
      <c r="N154" s="279">
        <v>43</v>
      </c>
      <c r="O154" s="279">
        <v>130</v>
      </c>
      <c r="P154" s="279">
        <v>2</v>
      </c>
      <c r="Q154" s="279">
        <v>4</v>
      </c>
      <c r="R154" s="279" t="s">
        <v>594</v>
      </c>
      <c r="S154" s="319" t="s">
        <v>34</v>
      </c>
      <c r="T154" s="77" t="s">
        <v>604</v>
      </c>
      <c r="U154" s="77" t="s">
        <v>63</v>
      </c>
    </row>
    <row r="155" ht="30" customHeight="1" spans="1:21">
      <c r="A155" s="279">
        <v>8</v>
      </c>
      <c r="B155" s="279" t="s">
        <v>589</v>
      </c>
      <c r="C155" s="279" t="s">
        <v>610</v>
      </c>
      <c r="D155" s="279" t="s">
        <v>611</v>
      </c>
      <c r="E155" s="279" t="s">
        <v>65</v>
      </c>
      <c r="F155" s="279" t="s">
        <v>47</v>
      </c>
      <c r="G155" s="279"/>
      <c r="H155" s="279" t="s">
        <v>612</v>
      </c>
      <c r="I155" s="279" t="s">
        <v>31</v>
      </c>
      <c r="J155" s="343" t="s">
        <v>613</v>
      </c>
      <c r="K155" s="289">
        <v>13</v>
      </c>
      <c r="L155" s="289">
        <v>13</v>
      </c>
      <c r="M155" s="290">
        <v>0</v>
      </c>
      <c r="N155" s="43">
        <v>118</v>
      </c>
      <c r="O155" s="43">
        <v>528</v>
      </c>
      <c r="P155" s="43">
        <v>7</v>
      </c>
      <c r="Q155" s="43">
        <v>10</v>
      </c>
      <c r="R155" s="279" t="s">
        <v>594</v>
      </c>
      <c r="S155" s="319" t="s">
        <v>34</v>
      </c>
      <c r="T155" s="77" t="s">
        <v>614</v>
      </c>
      <c r="U155" s="77" t="s">
        <v>91</v>
      </c>
    </row>
    <row r="156" ht="30" customHeight="1" spans="1:21">
      <c r="A156" s="279">
        <v>9</v>
      </c>
      <c r="B156" s="279" t="s">
        <v>589</v>
      </c>
      <c r="C156" s="279" t="s">
        <v>610</v>
      </c>
      <c r="D156" s="279" t="s">
        <v>615</v>
      </c>
      <c r="E156" s="279" t="s">
        <v>65</v>
      </c>
      <c r="F156" s="279" t="s">
        <v>47</v>
      </c>
      <c r="G156" s="279"/>
      <c r="H156" s="279" t="s">
        <v>616</v>
      </c>
      <c r="I156" s="279" t="s">
        <v>31</v>
      </c>
      <c r="J156" s="319" t="s">
        <v>617</v>
      </c>
      <c r="K156" s="289">
        <v>17</v>
      </c>
      <c r="L156" s="289">
        <v>17</v>
      </c>
      <c r="M156" s="290">
        <v>0</v>
      </c>
      <c r="N156" s="279">
        <v>52</v>
      </c>
      <c r="O156" s="279">
        <v>208</v>
      </c>
      <c r="P156" s="279">
        <v>6</v>
      </c>
      <c r="Q156" s="279">
        <v>18</v>
      </c>
      <c r="R156" s="279" t="s">
        <v>594</v>
      </c>
      <c r="S156" s="319" t="s">
        <v>34</v>
      </c>
      <c r="T156" s="77" t="s">
        <v>614</v>
      </c>
      <c r="U156" s="77" t="s">
        <v>91</v>
      </c>
    </row>
    <row r="157" ht="30" customHeight="1" spans="1:21">
      <c r="A157" s="279">
        <v>10</v>
      </c>
      <c r="B157" s="279" t="s">
        <v>589</v>
      </c>
      <c r="C157" s="279" t="s">
        <v>618</v>
      </c>
      <c r="D157" s="279" t="s">
        <v>618</v>
      </c>
      <c r="E157" s="279" t="s">
        <v>65</v>
      </c>
      <c r="F157" s="279" t="s">
        <v>78</v>
      </c>
      <c r="G157" s="279"/>
      <c r="H157" s="279" t="s">
        <v>619</v>
      </c>
      <c r="I157" s="279" t="s">
        <v>31</v>
      </c>
      <c r="J157" s="319" t="s">
        <v>620</v>
      </c>
      <c r="K157" s="289">
        <v>6.5</v>
      </c>
      <c r="L157" s="289">
        <v>6.5</v>
      </c>
      <c r="M157" s="290">
        <v>0</v>
      </c>
      <c r="N157" s="279">
        <v>247</v>
      </c>
      <c r="O157" s="279">
        <v>866</v>
      </c>
      <c r="P157" s="279">
        <v>28</v>
      </c>
      <c r="Q157" s="279">
        <v>59</v>
      </c>
      <c r="R157" s="279" t="s">
        <v>594</v>
      </c>
      <c r="S157" s="319" t="s">
        <v>34</v>
      </c>
      <c r="T157" s="319" t="s">
        <v>621</v>
      </c>
      <c r="U157" s="77"/>
    </row>
    <row r="158" ht="30" customHeight="1" spans="1:21">
      <c r="A158" s="279">
        <v>11</v>
      </c>
      <c r="B158" s="279" t="s">
        <v>589</v>
      </c>
      <c r="C158" s="279" t="s">
        <v>618</v>
      </c>
      <c r="D158" s="279" t="s">
        <v>618</v>
      </c>
      <c r="E158" s="279" t="s">
        <v>65</v>
      </c>
      <c r="F158" s="279" t="s">
        <v>78</v>
      </c>
      <c r="G158" s="279"/>
      <c r="H158" s="279" t="s">
        <v>622</v>
      </c>
      <c r="I158" s="279" t="s">
        <v>31</v>
      </c>
      <c r="J158" s="319" t="s">
        <v>623</v>
      </c>
      <c r="K158" s="289">
        <v>2.1</v>
      </c>
      <c r="L158" s="289">
        <v>2.1</v>
      </c>
      <c r="M158" s="290">
        <v>0</v>
      </c>
      <c r="N158" s="279">
        <v>7</v>
      </c>
      <c r="O158" s="279">
        <v>29</v>
      </c>
      <c r="P158" s="279">
        <v>2</v>
      </c>
      <c r="Q158" s="279">
        <v>6</v>
      </c>
      <c r="R158" s="279" t="s">
        <v>594</v>
      </c>
      <c r="S158" s="319" t="s">
        <v>34</v>
      </c>
      <c r="T158" s="319" t="s">
        <v>624</v>
      </c>
      <c r="U158" s="77"/>
    </row>
    <row r="159" ht="30" customHeight="1" spans="1:21">
      <c r="A159" s="279">
        <v>12</v>
      </c>
      <c r="B159" s="279" t="s">
        <v>589</v>
      </c>
      <c r="C159" s="279" t="s">
        <v>618</v>
      </c>
      <c r="D159" s="279" t="s">
        <v>625</v>
      </c>
      <c r="E159" s="279" t="s">
        <v>65</v>
      </c>
      <c r="F159" s="279" t="s">
        <v>78</v>
      </c>
      <c r="G159" s="279"/>
      <c r="H159" s="279" t="s">
        <v>626</v>
      </c>
      <c r="I159" s="279" t="s">
        <v>31</v>
      </c>
      <c r="J159" s="319" t="s">
        <v>627</v>
      </c>
      <c r="K159" s="289">
        <v>4.8</v>
      </c>
      <c r="L159" s="289">
        <v>4.8</v>
      </c>
      <c r="M159" s="290">
        <v>0</v>
      </c>
      <c r="N159" s="279">
        <v>16</v>
      </c>
      <c r="O159" s="279">
        <v>62</v>
      </c>
      <c r="P159" s="279">
        <v>1</v>
      </c>
      <c r="Q159" s="279">
        <v>2</v>
      </c>
      <c r="R159" s="279" t="s">
        <v>594</v>
      </c>
      <c r="S159" s="319" t="s">
        <v>34</v>
      </c>
      <c r="T159" s="319" t="s">
        <v>595</v>
      </c>
      <c r="U159" s="77"/>
    </row>
    <row r="160" ht="30" customHeight="1" spans="1:21">
      <c r="A160" s="279">
        <v>13</v>
      </c>
      <c r="B160" s="279" t="s">
        <v>589</v>
      </c>
      <c r="C160" s="279" t="s">
        <v>628</v>
      </c>
      <c r="D160" s="279" t="s">
        <v>629</v>
      </c>
      <c r="E160" s="279" t="s">
        <v>65</v>
      </c>
      <c r="F160" s="279" t="s">
        <v>47</v>
      </c>
      <c r="G160" s="279"/>
      <c r="H160" s="279" t="s">
        <v>630</v>
      </c>
      <c r="I160" s="279" t="s">
        <v>631</v>
      </c>
      <c r="J160" s="319" t="s">
        <v>632</v>
      </c>
      <c r="K160" s="289">
        <v>11</v>
      </c>
      <c r="L160" s="289">
        <v>11</v>
      </c>
      <c r="M160" s="290">
        <v>0</v>
      </c>
      <c r="N160" s="279">
        <v>136</v>
      </c>
      <c r="O160" s="279">
        <v>538</v>
      </c>
      <c r="P160" s="279">
        <v>13</v>
      </c>
      <c r="Q160" s="279">
        <v>26</v>
      </c>
      <c r="R160" s="279" t="s">
        <v>594</v>
      </c>
      <c r="S160" s="319" t="s">
        <v>34</v>
      </c>
      <c r="T160" s="306" t="s">
        <v>633</v>
      </c>
      <c r="U160" s="306"/>
    </row>
    <row r="161" ht="30" customHeight="1" spans="1:21">
      <c r="A161" s="279">
        <v>14</v>
      </c>
      <c r="B161" s="279" t="s">
        <v>589</v>
      </c>
      <c r="C161" s="279" t="s">
        <v>628</v>
      </c>
      <c r="D161" s="279" t="s">
        <v>628</v>
      </c>
      <c r="E161" s="279" t="s">
        <v>65</v>
      </c>
      <c r="F161" s="279" t="s">
        <v>47</v>
      </c>
      <c r="G161" s="279"/>
      <c r="H161" s="290" t="s">
        <v>634</v>
      </c>
      <c r="I161" s="279" t="s">
        <v>31</v>
      </c>
      <c r="J161" s="319" t="s">
        <v>635</v>
      </c>
      <c r="K161" s="289">
        <v>31.85</v>
      </c>
      <c r="L161" s="289">
        <v>31.85</v>
      </c>
      <c r="M161" s="290">
        <v>0</v>
      </c>
      <c r="N161" s="279">
        <v>185</v>
      </c>
      <c r="O161" s="279">
        <v>794</v>
      </c>
      <c r="P161" s="279">
        <v>12</v>
      </c>
      <c r="Q161" s="279">
        <v>29</v>
      </c>
      <c r="R161" s="279" t="s">
        <v>594</v>
      </c>
      <c r="S161" s="319" t="s">
        <v>34</v>
      </c>
      <c r="T161" s="306" t="s">
        <v>633</v>
      </c>
      <c r="U161" s="279"/>
    </row>
    <row r="162" ht="30" customHeight="1" spans="1:21">
      <c r="A162" s="279">
        <v>15</v>
      </c>
      <c r="B162" s="279" t="s">
        <v>589</v>
      </c>
      <c r="C162" s="279" t="s">
        <v>628</v>
      </c>
      <c r="D162" s="279" t="s">
        <v>636</v>
      </c>
      <c r="E162" s="279" t="s">
        <v>65</v>
      </c>
      <c r="F162" s="279" t="s">
        <v>47</v>
      </c>
      <c r="G162" s="279"/>
      <c r="H162" s="290" t="s">
        <v>637</v>
      </c>
      <c r="I162" s="279" t="s">
        <v>631</v>
      </c>
      <c r="J162" s="319" t="s">
        <v>638</v>
      </c>
      <c r="K162" s="289">
        <v>10</v>
      </c>
      <c r="L162" s="289">
        <v>10</v>
      </c>
      <c r="M162" s="290">
        <v>0</v>
      </c>
      <c r="N162" s="279">
        <v>32</v>
      </c>
      <c r="O162" s="279">
        <v>128</v>
      </c>
      <c r="P162" s="279">
        <v>2</v>
      </c>
      <c r="Q162" s="319">
        <v>6</v>
      </c>
      <c r="R162" s="279" t="s">
        <v>594</v>
      </c>
      <c r="S162" s="319" t="s">
        <v>34</v>
      </c>
      <c r="T162" s="306" t="s">
        <v>633</v>
      </c>
      <c r="U162" s="279"/>
    </row>
    <row r="163" ht="30" customHeight="1" spans="1:21">
      <c r="A163" s="34">
        <v>1</v>
      </c>
      <c r="B163" s="34" t="s">
        <v>639</v>
      </c>
      <c r="C163" s="34" t="s">
        <v>640</v>
      </c>
      <c r="D163" s="34" t="s">
        <v>641</v>
      </c>
      <c r="E163" s="17" t="s">
        <v>65</v>
      </c>
      <c r="F163" s="17" t="s">
        <v>47</v>
      </c>
      <c r="G163" s="399"/>
      <c r="H163" s="17" t="s">
        <v>642</v>
      </c>
      <c r="I163" s="34" t="s">
        <v>31</v>
      </c>
      <c r="J163" s="17" t="s">
        <v>643</v>
      </c>
      <c r="K163" s="34">
        <v>47</v>
      </c>
      <c r="L163" s="34"/>
      <c r="M163" s="34"/>
      <c r="N163" s="34">
        <v>209</v>
      </c>
      <c r="O163" s="34">
        <v>800</v>
      </c>
      <c r="P163" s="34">
        <v>26</v>
      </c>
      <c r="Q163" s="34">
        <v>81</v>
      </c>
      <c r="R163" s="17" t="s">
        <v>644</v>
      </c>
      <c r="S163" s="34" t="s">
        <v>34</v>
      </c>
      <c r="T163" s="17" t="s">
        <v>645</v>
      </c>
      <c r="U163" s="423"/>
    </row>
    <row r="164" ht="30" customHeight="1" spans="1:21">
      <c r="A164" s="34">
        <v>2</v>
      </c>
      <c r="B164" s="34" t="s">
        <v>639</v>
      </c>
      <c r="C164" s="34" t="s">
        <v>640</v>
      </c>
      <c r="D164" s="34" t="s">
        <v>641</v>
      </c>
      <c r="E164" s="17" t="s">
        <v>65</v>
      </c>
      <c r="F164" s="17" t="s">
        <v>47</v>
      </c>
      <c r="G164" s="399"/>
      <c r="H164" s="59" t="s">
        <v>646</v>
      </c>
      <c r="I164" s="34" t="s">
        <v>31</v>
      </c>
      <c r="J164" s="59" t="s">
        <v>647</v>
      </c>
      <c r="K164" s="34">
        <v>24</v>
      </c>
      <c r="L164" s="34"/>
      <c r="M164" s="415"/>
      <c r="N164" s="34">
        <v>209</v>
      </c>
      <c r="O164" s="34">
        <v>800</v>
      </c>
      <c r="P164" s="34">
        <v>26</v>
      </c>
      <c r="Q164" s="34">
        <v>81</v>
      </c>
      <c r="R164" s="17" t="s">
        <v>644</v>
      </c>
      <c r="S164" s="34" t="s">
        <v>34</v>
      </c>
      <c r="T164" s="17" t="s">
        <v>645</v>
      </c>
      <c r="U164" s="423"/>
    </row>
    <row r="165" ht="30" customHeight="1" spans="1:21">
      <c r="A165" s="34">
        <v>3</v>
      </c>
      <c r="B165" s="34" t="s">
        <v>639</v>
      </c>
      <c r="C165" s="34" t="s">
        <v>640</v>
      </c>
      <c r="D165" s="17" t="s">
        <v>648</v>
      </c>
      <c r="E165" s="17" t="s">
        <v>65</v>
      </c>
      <c r="F165" s="17" t="s">
        <v>47</v>
      </c>
      <c r="G165" s="399"/>
      <c r="H165" s="59" t="s">
        <v>649</v>
      </c>
      <c r="I165" s="34" t="s">
        <v>31</v>
      </c>
      <c r="J165" s="59" t="s">
        <v>650</v>
      </c>
      <c r="K165" s="34">
        <v>14</v>
      </c>
      <c r="L165" s="34"/>
      <c r="M165" s="34"/>
      <c r="N165" s="34">
        <v>127</v>
      </c>
      <c r="O165" s="34">
        <v>446</v>
      </c>
      <c r="P165" s="34">
        <v>5</v>
      </c>
      <c r="Q165" s="34">
        <v>10</v>
      </c>
      <c r="R165" s="17" t="s">
        <v>644</v>
      </c>
      <c r="S165" s="34" t="s">
        <v>34</v>
      </c>
      <c r="T165" s="17" t="s">
        <v>645</v>
      </c>
      <c r="U165" s="423"/>
    </row>
    <row r="166" ht="30" customHeight="1" spans="1:21">
      <c r="A166" s="34">
        <v>4</v>
      </c>
      <c r="B166" s="34" t="s">
        <v>639</v>
      </c>
      <c r="C166" s="34" t="s">
        <v>640</v>
      </c>
      <c r="D166" s="17" t="s">
        <v>651</v>
      </c>
      <c r="E166" s="17" t="s">
        <v>65</v>
      </c>
      <c r="F166" s="17" t="s">
        <v>47</v>
      </c>
      <c r="G166" s="399"/>
      <c r="H166" s="17" t="s">
        <v>652</v>
      </c>
      <c r="I166" s="34" t="s">
        <v>31</v>
      </c>
      <c r="J166" s="59" t="s">
        <v>653</v>
      </c>
      <c r="K166" s="34">
        <v>6</v>
      </c>
      <c r="L166" s="34"/>
      <c r="M166" s="34"/>
      <c r="N166" s="34">
        <v>25</v>
      </c>
      <c r="O166" s="34">
        <v>102</v>
      </c>
      <c r="P166" s="34">
        <v>1</v>
      </c>
      <c r="Q166" s="34">
        <v>5</v>
      </c>
      <c r="R166" s="17" t="s">
        <v>644</v>
      </c>
      <c r="S166" s="34" t="s">
        <v>34</v>
      </c>
      <c r="T166" s="17" t="s">
        <v>645</v>
      </c>
      <c r="U166" s="423"/>
    </row>
    <row r="167" ht="30" customHeight="1" spans="1:21">
      <c r="A167" s="34">
        <v>5</v>
      </c>
      <c r="B167" s="34" t="s">
        <v>639</v>
      </c>
      <c r="C167" s="34" t="s">
        <v>640</v>
      </c>
      <c r="D167" s="17" t="s">
        <v>648</v>
      </c>
      <c r="E167" s="17" t="s">
        <v>65</v>
      </c>
      <c r="F167" s="17" t="s">
        <v>47</v>
      </c>
      <c r="G167" s="399"/>
      <c r="H167" s="17" t="s">
        <v>654</v>
      </c>
      <c r="I167" s="34"/>
      <c r="J167" s="59" t="s">
        <v>655</v>
      </c>
      <c r="K167" s="34">
        <v>19</v>
      </c>
      <c r="L167" s="34"/>
      <c r="M167" s="70"/>
      <c r="N167" s="34">
        <v>127</v>
      </c>
      <c r="O167" s="34">
        <v>446</v>
      </c>
      <c r="P167" s="34">
        <v>5</v>
      </c>
      <c r="Q167" s="34">
        <v>10</v>
      </c>
      <c r="R167" s="17" t="s">
        <v>644</v>
      </c>
      <c r="S167" s="34" t="s">
        <v>34</v>
      </c>
      <c r="T167" s="17" t="s">
        <v>645</v>
      </c>
      <c r="U167" s="423"/>
    </row>
    <row r="168" ht="30" customHeight="1" spans="1:21">
      <c r="A168" s="34">
        <v>6</v>
      </c>
      <c r="B168" s="34" t="s">
        <v>639</v>
      </c>
      <c r="C168" s="34" t="s">
        <v>640</v>
      </c>
      <c r="D168" s="17" t="s">
        <v>656</v>
      </c>
      <c r="E168" s="17" t="s">
        <v>65</v>
      </c>
      <c r="F168" s="17" t="s">
        <v>47</v>
      </c>
      <c r="G168" s="399"/>
      <c r="H168" s="17" t="s">
        <v>657</v>
      </c>
      <c r="I168" s="34" t="s">
        <v>31</v>
      </c>
      <c r="J168" s="59" t="s">
        <v>658</v>
      </c>
      <c r="K168" s="34">
        <v>10</v>
      </c>
      <c r="L168" s="415"/>
      <c r="M168" s="415"/>
      <c r="N168" s="34">
        <v>12</v>
      </c>
      <c r="O168" s="34">
        <v>45</v>
      </c>
      <c r="P168" s="34">
        <v>0</v>
      </c>
      <c r="Q168" s="34">
        <v>0</v>
      </c>
      <c r="R168" s="17" t="s">
        <v>644</v>
      </c>
      <c r="S168" s="34" t="s">
        <v>34</v>
      </c>
      <c r="T168" s="17" t="s">
        <v>645</v>
      </c>
      <c r="U168" s="423"/>
    </row>
    <row r="169" ht="30" customHeight="1" spans="1:21">
      <c r="A169" s="34">
        <v>7</v>
      </c>
      <c r="B169" s="34" t="s">
        <v>639</v>
      </c>
      <c r="C169" s="34" t="s">
        <v>640</v>
      </c>
      <c r="D169" s="17" t="s">
        <v>656</v>
      </c>
      <c r="E169" s="17" t="s">
        <v>65</v>
      </c>
      <c r="F169" s="17" t="s">
        <v>47</v>
      </c>
      <c r="G169" s="399"/>
      <c r="H169" s="17" t="s">
        <v>659</v>
      </c>
      <c r="I169" s="34" t="s">
        <v>31</v>
      </c>
      <c r="J169" s="59" t="s">
        <v>660</v>
      </c>
      <c r="K169" s="34">
        <v>9</v>
      </c>
      <c r="L169" s="415"/>
      <c r="M169" s="415"/>
      <c r="N169" s="34">
        <v>12</v>
      </c>
      <c r="O169" s="34">
        <v>45</v>
      </c>
      <c r="P169" s="34">
        <v>0</v>
      </c>
      <c r="Q169" s="34">
        <v>0</v>
      </c>
      <c r="R169" s="17" t="s">
        <v>644</v>
      </c>
      <c r="S169" s="34" t="s">
        <v>34</v>
      </c>
      <c r="T169" s="17" t="s">
        <v>645</v>
      </c>
      <c r="U169" s="423"/>
    </row>
    <row r="170" ht="30" customHeight="1" spans="1:21">
      <c r="A170" s="34">
        <v>8</v>
      </c>
      <c r="B170" s="34" t="s">
        <v>639</v>
      </c>
      <c r="C170" s="34" t="s">
        <v>640</v>
      </c>
      <c r="D170" s="17" t="s">
        <v>648</v>
      </c>
      <c r="E170" s="17" t="s">
        <v>65</v>
      </c>
      <c r="F170" s="17" t="s">
        <v>47</v>
      </c>
      <c r="G170" s="399"/>
      <c r="H170" s="17" t="s">
        <v>661</v>
      </c>
      <c r="I170" s="34" t="s">
        <v>31</v>
      </c>
      <c r="J170" s="59" t="s">
        <v>662</v>
      </c>
      <c r="K170" s="34">
        <v>35</v>
      </c>
      <c r="L170" s="415"/>
      <c r="M170" s="415"/>
      <c r="N170" s="34">
        <v>127</v>
      </c>
      <c r="O170" s="34">
        <v>446</v>
      </c>
      <c r="P170" s="34">
        <v>5</v>
      </c>
      <c r="Q170" s="34">
        <v>10</v>
      </c>
      <c r="R170" s="17" t="s">
        <v>644</v>
      </c>
      <c r="S170" s="34" t="s">
        <v>34</v>
      </c>
      <c r="T170" s="17" t="s">
        <v>645</v>
      </c>
      <c r="U170" s="423"/>
    </row>
    <row r="171" ht="30" customHeight="1" spans="1:22">
      <c r="A171" s="34">
        <v>9</v>
      </c>
      <c r="B171" s="34" t="s">
        <v>639</v>
      </c>
      <c r="C171" s="34" t="s">
        <v>640</v>
      </c>
      <c r="D171" s="17" t="s">
        <v>648</v>
      </c>
      <c r="E171" s="17" t="s">
        <v>65</v>
      </c>
      <c r="F171" s="17" t="s">
        <v>47</v>
      </c>
      <c r="G171" s="399"/>
      <c r="H171" s="17" t="s">
        <v>663</v>
      </c>
      <c r="I171" s="34" t="s">
        <v>31</v>
      </c>
      <c r="J171" s="59" t="s">
        <v>664</v>
      </c>
      <c r="K171" s="34">
        <v>20</v>
      </c>
      <c r="L171" s="415"/>
      <c r="M171" s="415"/>
      <c r="N171" s="34">
        <v>127</v>
      </c>
      <c r="O171" s="34">
        <v>446</v>
      </c>
      <c r="P171" s="34">
        <v>5</v>
      </c>
      <c r="Q171" s="34">
        <v>10</v>
      </c>
      <c r="R171" s="17" t="s">
        <v>644</v>
      </c>
      <c r="S171" s="34" t="s">
        <v>34</v>
      </c>
      <c r="T171" s="17" t="s">
        <v>645</v>
      </c>
      <c r="U171" s="423"/>
      <c r="V171" s="189"/>
    </row>
    <row r="172" ht="30" customHeight="1" spans="1:22">
      <c r="A172" s="34">
        <v>10</v>
      </c>
      <c r="B172" s="34" t="s">
        <v>639</v>
      </c>
      <c r="C172" s="34" t="s">
        <v>640</v>
      </c>
      <c r="D172" s="17" t="s">
        <v>640</v>
      </c>
      <c r="E172" s="17" t="s">
        <v>65</v>
      </c>
      <c r="F172" s="17" t="s">
        <v>47</v>
      </c>
      <c r="G172" s="399"/>
      <c r="H172" s="17" t="s">
        <v>665</v>
      </c>
      <c r="I172" s="34" t="s">
        <v>31</v>
      </c>
      <c r="J172" s="34" t="s">
        <v>666</v>
      </c>
      <c r="K172" s="34">
        <v>5</v>
      </c>
      <c r="L172" s="415"/>
      <c r="M172" s="34"/>
      <c r="N172" s="34">
        <v>156</v>
      </c>
      <c r="O172" s="34">
        <v>556</v>
      </c>
      <c r="P172" s="34">
        <v>18</v>
      </c>
      <c r="Q172" s="34">
        <v>53</v>
      </c>
      <c r="R172" s="17" t="s">
        <v>644</v>
      </c>
      <c r="S172" s="34" t="s">
        <v>34</v>
      </c>
      <c r="T172" s="17" t="s">
        <v>645</v>
      </c>
      <c r="U172" s="423"/>
      <c r="V172" s="189"/>
    </row>
    <row r="173" ht="30" customHeight="1" spans="1:22">
      <c r="A173" s="34">
        <v>11</v>
      </c>
      <c r="B173" s="34" t="s">
        <v>639</v>
      </c>
      <c r="C173" s="34" t="s">
        <v>640</v>
      </c>
      <c r="D173" s="17" t="s">
        <v>648</v>
      </c>
      <c r="E173" s="17" t="s">
        <v>65</v>
      </c>
      <c r="F173" s="17" t="s">
        <v>47</v>
      </c>
      <c r="G173" s="399"/>
      <c r="H173" s="17" t="s">
        <v>667</v>
      </c>
      <c r="I173" s="34" t="s">
        <v>31</v>
      </c>
      <c r="J173" s="59" t="s">
        <v>668</v>
      </c>
      <c r="K173" s="34">
        <v>56</v>
      </c>
      <c r="L173" s="415"/>
      <c r="M173" s="415"/>
      <c r="N173" s="34">
        <v>127</v>
      </c>
      <c r="O173" s="34">
        <v>446</v>
      </c>
      <c r="P173" s="34">
        <v>5</v>
      </c>
      <c r="Q173" s="34">
        <v>10</v>
      </c>
      <c r="R173" s="17" t="s">
        <v>644</v>
      </c>
      <c r="S173" s="34" t="s">
        <v>34</v>
      </c>
      <c r="T173" s="17" t="s">
        <v>645</v>
      </c>
      <c r="U173" s="423"/>
      <c r="V173" s="189"/>
    </row>
    <row r="174" ht="30" customHeight="1" spans="1:22">
      <c r="A174" s="34">
        <v>12</v>
      </c>
      <c r="B174" s="34" t="s">
        <v>639</v>
      </c>
      <c r="C174" s="34" t="s">
        <v>405</v>
      </c>
      <c r="D174" s="34" t="s">
        <v>669</v>
      </c>
      <c r="E174" s="57" t="s">
        <v>65</v>
      </c>
      <c r="F174" s="17" t="s">
        <v>43</v>
      </c>
      <c r="G174" s="399"/>
      <c r="H174" s="59" t="s">
        <v>670</v>
      </c>
      <c r="I174" s="34" t="s">
        <v>31</v>
      </c>
      <c r="J174" s="59" t="s">
        <v>671</v>
      </c>
      <c r="K174" s="59">
        <v>25</v>
      </c>
      <c r="L174" s="34"/>
      <c r="M174" s="34"/>
      <c r="N174" s="34">
        <v>62</v>
      </c>
      <c r="O174" s="34">
        <v>252</v>
      </c>
      <c r="P174" s="34">
        <v>8</v>
      </c>
      <c r="Q174" s="34">
        <v>28</v>
      </c>
      <c r="R174" s="59" t="s">
        <v>644</v>
      </c>
      <c r="S174" s="34" t="s">
        <v>34</v>
      </c>
      <c r="T174" s="59" t="s">
        <v>645</v>
      </c>
      <c r="U174" s="424"/>
      <c r="V174" s="189"/>
    </row>
    <row r="175" ht="30" customHeight="1" spans="1:22">
      <c r="A175" s="34">
        <v>13</v>
      </c>
      <c r="B175" s="34" t="s">
        <v>639</v>
      </c>
      <c r="C175" s="34" t="s">
        <v>405</v>
      </c>
      <c r="D175" s="34" t="s">
        <v>669</v>
      </c>
      <c r="E175" s="57" t="s">
        <v>65</v>
      </c>
      <c r="F175" s="57" t="s">
        <v>47</v>
      </c>
      <c r="G175" s="399"/>
      <c r="H175" s="59" t="s">
        <v>672</v>
      </c>
      <c r="I175" s="34" t="s">
        <v>31</v>
      </c>
      <c r="J175" s="17" t="s">
        <v>673</v>
      </c>
      <c r="K175" s="34">
        <v>48</v>
      </c>
      <c r="L175" s="34"/>
      <c r="M175" s="34"/>
      <c r="N175" s="34">
        <v>62</v>
      </c>
      <c r="O175" s="34">
        <v>252</v>
      </c>
      <c r="P175" s="34">
        <v>8</v>
      </c>
      <c r="Q175" s="34">
        <v>28</v>
      </c>
      <c r="R175" s="59" t="s">
        <v>644</v>
      </c>
      <c r="S175" s="34" t="s">
        <v>34</v>
      </c>
      <c r="T175" s="59" t="s">
        <v>645</v>
      </c>
      <c r="U175" s="424"/>
      <c r="V175" s="189"/>
    </row>
    <row r="176" ht="30" customHeight="1" spans="1:22">
      <c r="A176" s="34">
        <v>14</v>
      </c>
      <c r="B176" s="34" t="s">
        <v>639</v>
      </c>
      <c r="C176" s="34" t="s">
        <v>405</v>
      </c>
      <c r="D176" s="34" t="s">
        <v>674</v>
      </c>
      <c r="E176" s="57" t="s">
        <v>65</v>
      </c>
      <c r="F176" s="57" t="s">
        <v>47</v>
      </c>
      <c r="G176" s="399"/>
      <c r="H176" s="59" t="s">
        <v>675</v>
      </c>
      <c r="I176" s="34" t="s">
        <v>31</v>
      </c>
      <c r="J176" s="17" t="s">
        <v>676</v>
      </c>
      <c r="K176" s="34">
        <v>26</v>
      </c>
      <c r="L176" s="34"/>
      <c r="M176" s="34"/>
      <c r="N176" s="34">
        <v>61</v>
      </c>
      <c r="O176" s="34">
        <v>248</v>
      </c>
      <c r="P176" s="34">
        <v>2</v>
      </c>
      <c r="Q176" s="34">
        <v>6</v>
      </c>
      <c r="R176" s="59" t="s">
        <v>644</v>
      </c>
      <c r="S176" s="34" t="s">
        <v>34</v>
      </c>
      <c r="T176" s="59" t="s">
        <v>645</v>
      </c>
      <c r="U176" s="424"/>
      <c r="V176" s="189"/>
    </row>
    <row r="177" ht="30" customHeight="1" spans="1:22">
      <c r="A177" s="34">
        <v>15</v>
      </c>
      <c r="B177" s="34" t="s">
        <v>639</v>
      </c>
      <c r="C177" s="34" t="s">
        <v>405</v>
      </c>
      <c r="D177" s="34" t="s">
        <v>677</v>
      </c>
      <c r="E177" s="57" t="s">
        <v>65</v>
      </c>
      <c r="F177" s="57" t="s">
        <v>47</v>
      </c>
      <c r="G177" s="399"/>
      <c r="H177" s="59" t="s">
        <v>678</v>
      </c>
      <c r="I177" s="34" t="s">
        <v>31</v>
      </c>
      <c r="J177" s="17" t="s">
        <v>679</v>
      </c>
      <c r="K177" s="34">
        <v>11</v>
      </c>
      <c r="L177" s="34"/>
      <c r="M177" s="34"/>
      <c r="N177" s="34">
        <v>26</v>
      </c>
      <c r="O177" s="34">
        <v>115</v>
      </c>
      <c r="P177" s="34">
        <v>0</v>
      </c>
      <c r="Q177" s="34">
        <v>0</v>
      </c>
      <c r="R177" s="59" t="s">
        <v>644</v>
      </c>
      <c r="S177" s="34" t="s">
        <v>34</v>
      </c>
      <c r="T177" s="59" t="s">
        <v>645</v>
      </c>
      <c r="U177" s="424"/>
      <c r="V177" s="189"/>
    </row>
    <row r="178" ht="30" customHeight="1" spans="1:22">
      <c r="A178" s="34">
        <v>16</v>
      </c>
      <c r="B178" s="34" t="s">
        <v>639</v>
      </c>
      <c r="C178" s="34" t="s">
        <v>405</v>
      </c>
      <c r="D178" s="34" t="s">
        <v>680</v>
      </c>
      <c r="E178" s="57" t="s">
        <v>65</v>
      </c>
      <c r="F178" s="57" t="s">
        <v>47</v>
      </c>
      <c r="G178" s="399"/>
      <c r="H178" s="59" t="s">
        <v>681</v>
      </c>
      <c r="I178" s="34" t="s">
        <v>31</v>
      </c>
      <c r="J178" s="17" t="s">
        <v>682</v>
      </c>
      <c r="K178" s="34">
        <v>10</v>
      </c>
      <c r="L178" s="34"/>
      <c r="M178" s="34"/>
      <c r="N178" s="34">
        <v>24</v>
      </c>
      <c r="O178" s="34">
        <v>102</v>
      </c>
      <c r="P178" s="34">
        <v>0</v>
      </c>
      <c r="Q178" s="34">
        <v>0</v>
      </c>
      <c r="R178" s="59" t="s">
        <v>644</v>
      </c>
      <c r="S178" s="34" t="s">
        <v>34</v>
      </c>
      <c r="T178" s="59" t="s">
        <v>645</v>
      </c>
      <c r="U178" s="424"/>
      <c r="V178" s="189"/>
    </row>
    <row r="179" ht="30" customHeight="1" spans="1:22">
      <c r="A179" s="34">
        <v>17</v>
      </c>
      <c r="B179" s="34" t="s">
        <v>639</v>
      </c>
      <c r="C179" s="34" t="s">
        <v>405</v>
      </c>
      <c r="D179" s="34" t="s">
        <v>405</v>
      </c>
      <c r="E179" s="57" t="s">
        <v>65</v>
      </c>
      <c r="F179" s="57" t="s">
        <v>47</v>
      </c>
      <c r="G179" s="399"/>
      <c r="H179" s="59" t="s">
        <v>683</v>
      </c>
      <c r="I179" s="34" t="s">
        <v>31</v>
      </c>
      <c r="J179" s="17" t="s">
        <v>684</v>
      </c>
      <c r="K179" s="34">
        <v>19</v>
      </c>
      <c r="L179" s="34"/>
      <c r="M179" s="34"/>
      <c r="N179" s="34">
        <v>162</v>
      </c>
      <c r="O179" s="34">
        <v>578</v>
      </c>
      <c r="P179" s="34">
        <v>8</v>
      </c>
      <c r="Q179" s="34">
        <v>28</v>
      </c>
      <c r="R179" s="59" t="s">
        <v>644</v>
      </c>
      <c r="S179" s="34" t="s">
        <v>34</v>
      </c>
      <c r="T179" s="59" t="s">
        <v>645</v>
      </c>
      <c r="U179" s="424"/>
      <c r="V179" s="189"/>
    </row>
    <row r="180" ht="30" customHeight="1" spans="1:22">
      <c r="A180" s="34">
        <v>18</v>
      </c>
      <c r="B180" s="34" t="s">
        <v>639</v>
      </c>
      <c r="C180" s="34" t="s">
        <v>685</v>
      </c>
      <c r="D180" s="34" t="s">
        <v>685</v>
      </c>
      <c r="E180" s="57" t="s">
        <v>65</v>
      </c>
      <c r="F180" s="57" t="s">
        <v>43</v>
      </c>
      <c r="G180" s="399"/>
      <c r="H180" s="59" t="s">
        <v>686</v>
      </c>
      <c r="I180" s="34" t="s">
        <v>31</v>
      </c>
      <c r="J180" s="17" t="s">
        <v>687</v>
      </c>
      <c r="K180" s="34">
        <v>38</v>
      </c>
      <c r="L180" s="34"/>
      <c r="M180" s="34"/>
      <c r="N180" s="34">
        <v>95</v>
      </c>
      <c r="O180" s="34">
        <v>399</v>
      </c>
      <c r="P180" s="34">
        <v>7</v>
      </c>
      <c r="Q180" s="34">
        <v>17</v>
      </c>
      <c r="R180" s="59" t="s">
        <v>644</v>
      </c>
      <c r="S180" s="34" t="s">
        <v>34</v>
      </c>
      <c r="T180" s="17" t="s">
        <v>645</v>
      </c>
      <c r="U180" s="425"/>
      <c r="V180" s="189"/>
    </row>
    <row r="181" ht="30" customHeight="1" spans="1:22">
      <c r="A181" s="34">
        <v>19</v>
      </c>
      <c r="B181" s="34" t="s">
        <v>639</v>
      </c>
      <c r="C181" s="34" t="s">
        <v>685</v>
      </c>
      <c r="D181" s="34" t="s">
        <v>688</v>
      </c>
      <c r="E181" s="57" t="s">
        <v>65</v>
      </c>
      <c r="F181" s="57" t="s">
        <v>43</v>
      </c>
      <c r="G181" s="399"/>
      <c r="H181" s="59" t="s">
        <v>689</v>
      </c>
      <c r="I181" s="34" t="s">
        <v>31</v>
      </c>
      <c r="J181" s="17" t="s">
        <v>690</v>
      </c>
      <c r="K181" s="34">
        <v>35</v>
      </c>
      <c r="L181" s="34"/>
      <c r="M181" s="34"/>
      <c r="N181" s="34">
        <v>71</v>
      </c>
      <c r="O181" s="34">
        <v>331</v>
      </c>
      <c r="P181" s="34">
        <v>2</v>
      </c>
      <c r="Q181" s="34">
        <v>2</v>
      </c>
      <c r="R181" s="59" t="s">
        <v>644</v>
      </c>
      <c r="S181" s="34" t="s">
        <v>34</v>
      </c>
      <c r="T181" s="17" t="s">
        <v>645</v>
      </c>
      <c r="U181" s="425"/>
      <c r="V181" s="189"/>
    </row>
    <row r="182" ht="30" customHeight="1" spans="1:22">
      <c r="A182" s="34">
        <v>20</v>
      </c>
      <c r="B182" s="17" t="s">
        <v>639</v>
      </c>
      <c r="C182" s="17" t="s">
        <v>691</v>
      </c>
      <c r="D182" s="17" t="s">
        <v>692</v>
      </c>
      <c r="E182" s="57" t="s">
        <v>65</v>
      </c>
      <c r="F182" s="57" t="s">
        <v>47</v>
      </c>
      <c r="G182" s="399"/>
      <c r="H182" s="57" t="s">
        <v>693</v>
      </c>
      <c r="I182" s="34" t="s">
        <v>31</v>
      </c>
      <c r="J182" s="57" t="s">
        <v>694</v>
      </c>
      <c r="K182" s="34">
        <v>22</v>
      </c>
      <c r="L182" s="34"/>
      <c r="M182" s="34"/>
      <c r="N182" s="34">
        <v>25</v>
      </c>
      <c r="O182" s="34">
        <v>78</v>
      </c>
      <c r="P182" s="34">
        <v>3</v>
      </c>
      <c r="Q182" s="34">
        <v>8</v>
      </c>
      <c r="R182" s="17" t="s">
        <v>644</v>
      </c>
      <c r="S182" s="34" t="s">
        <v>34</v>
      </c>
      <c r="T182" s="17" t="s">
        <v>645</v>
      </c>
      <c r="U182" s="426"/>
      <c r="V182" s="189"/>
    </row>
    <row r="183" ht="30" customHeight="1" spans="1:22">
      <c r="A183" s="34">
        <v>21</v>
      </c>
      <c r="B183" s="34" t="s">
        <v>639</v>
      </c>
      <c r="C183" s="59" t="s">
        <v>691</v>
      </c>
      <c r="D183" s="59" t="s">
        <v>691</v>
      </c>
      <c r="E183" s="57" t="s">
        <v>65</v>
      </c>
      <c r="F183" s="57" t="s">
        <v>47</v>
      </c>
      <c r="G183" s="399"/>
      <c r="H183" s="17" t="s">
        <v>695</v>
      </c>
      <c r="I183" s="34" t="s">
        <v>31</v>
      </c>
      <c r="J183" s="17" t="s">
        <v>696</v>
      </c>
      <c r="K183" s="34">
        <v>5</v>
      </c>
      <c r="L183" s="59"/>
      <c r="M183" s="59"/>
      <c r="N183" s="59">
        <v>221</v>
      </c>
      <c r="O183" s="59">
        <v>798</v>
      </c>
      <c r="P183" s="324">
        <v>12</v>
      </c>
      <c r="Q183" s="324">
        <v>29</v>
      </c>
      <c r="R183" s="59" t="s">
        <v>644</v>
      </c>
      <c r="S183" s="34" t="s">
        <v>34</v>
      </c>
      <c r="T183" s="59" t="s">
        <v>645</v>
      </c>
      <c r="U183" s="427"/>
      <c r="V183" s="189"/>
    </row>
    <row r="184" ht="30" customHeight="1" spans="1:22">
      <c r="A184" s="34">
        <v>22</v>
      </c>
      <c r="B184" s="34" t="s">
        <v>639</v>
      </c>
      <c r="C184" s="59" t="s">
        <v>691</v>
      </c>
      <c r="D184" s="59" t="s">
        <v>691</v>
      </c>
      <c r="E184" s="57" t="s">
        <v>65</v>
      </c>
      <c r="F184" s="57" t="s">
        <v>47</v>
      </c>
      <c r="G184" s="399"/>
      <c r="H184" s="59" t="s">
        <v>697</v>
      </c>
      <c r="I184" s="34" t="s">
        <v>31</v>
      </c>
      <c r="J184" s="59" t="s">
        <v>698</v>
      </c>
      <c r="K184" s="34">
        <v>38</v>
      </c>
      <c r="L184" s="59"/>
      <c r="M184" s="34"/>
      <c r="N184" s="34">
        <v>138</v>
      </c>
      <c r="O184" s="34">
        <v>516</v>
      </c>
      <c r="P184" s="34">
        <v>6</v>
      </c>
      <c r="Q184" s="34">
        <v>11</v>
      </c>
      <c r="R184" s="59" t="s">
        <v>644</v>
      </c>
      <c r="S184" s="34" t="s">
        <v>34</v>
      </c>
      <c r="T184" s="59" t="s">
        <v>645</v>
      </c>
      <c r="U184" s="427"/>
      <c r="V184" s="189"/>
    </row>
    <row r="185" ht="30" customHeight="1" spans="1:22">
      <c r="A185" s="34">
        <v>23</v>
      </c>
      <c r="B185" s="34" t="s">
        <v>639</v>
      </c>
      <c r="C185" s="59" t="s">
        <v>691</v>
      </c>
      <c r="D185" s="17" t="s">
        <v>699</v>
      </c>
      <c r="E185" s="57" t="s">
        <v>65</v>
      </c>
      <c r="F185" s="57" t="s">
        <v>47</v>
      </c>
      <c r="G185" s="399"/>
      <c r="H185" s="59" t="s">
        <v>700</v>
      </c>
      <c r="I185" s="34" t="s">
        <v>31</v>
      </c>
      <c r="J185" s="59" t="s">
        <v>701</v>
      </c>
      <c r="K185" s="34">
        <v>48</v>
      </c>
      <c r="L185" s="34"/>
      <c r="M185" s="34"/>
      <c r="N185" s="324">
        <v>71</v>
      </c>
      <c r="O185" s="324">
        <v>245</v>
      </c>
      <c r="P185" s="324">
        <v>5</v>
      </c>
      <c r="Q185" s="324">
        <v>14</v>
      </c>
      <c r="R185" s="17" t="s">
        <v>644</v>
      </c>
      <c r="S185" s="34" t="s">
        <v>34</v>
      </c>
      <c r="T185" s="17" t="s">
        <v>645</v>
      </c>
      <c r="U185" s="427"/>
      <c r="V185" s="189"/>
    </row>
    <row r="186" ht="30" customHeight="1" spans="1:22">
      <c r="A186" s="34">
        <v>24</v>
      </c>
      <c r="B186" s="34" t="s">
        <v>639</v>
      </c>
      <c r="C186" s="34" t="s">
        <v>405</v>
      </c>
      <c r="D186" s="34" t="s">
        <v>405</v>
      </c>
      <c r="E186" s="57" t="s">
        <v>29</v>
      </c>
      <c r="F186" s="57"/>
      <c r="G186" s="399"/>
      <c r="H186" s="59" t="s">
        <v>702</v>
      </c>
      <c r="I186" s="34" t="s">
        <v>31</v>
      </c>
      <c r="J186" s="17" t="s">
        <v>703</v>
      </c>
      <c r="K186" s="34">
        <v>65</v>
      </c>
      <c r="L186" s="34"/>
      <c r="M186" s="34"/>
      <c r="N186" s="34">
        <v>146</v>
      </c>
      <c r="O186" s="34">
        <v>612</v>
      </c>
      <c r="P186" s="34">
        <v>6</v>
      </c>
      <c r="Q186" s="34">
        <v>23</v>
      </c>
      <c r="R186" s="17" t="s">
        <v>644</v>
      </c>
      <c r="S186" s="34" t="s">
        <v>34</v>
      </c>
      <c r="T186" s="59" t="s">
        <v>704</v>
      </c>
      <c r="U186" s="424"/>
      <c r="V186" s="189"/>
    </row>
    <row r="187" ht="30" customHeight="1" spans="1:22">
      <c r="A187" s="34">
        <v>25</v>
      </c>
      <c r="B187" s="34" t="s">
        <v>639</v>
      </c>
      <c r="C187" s="17" t="s">
        <v>685</v>
      </c>
      <c r="D187" s="34" t="s">
        <v>685</v>
      </c>
      <c r="E187" s="57" t="s">
        <v>29</v>
      </c>
      <c r="F187" s="400"/>
      <c r="G187" s="399"/>
      <c r="H187" s="59" t="s">
        <v>705</v>
      </c>
      <c r="I187" s="34" t="s">
        <v>31</v>
      </c>
      <c r="J187" s="17" t="s">
        <v>706</v>
      </c>
      <c r="K187" s="34">
        <v>180</v>
      </c>
      <c r="L187" s="400"/>
      <c r="M187" s="400"/>
      <c r="N187" s="34">
        <v>95</v>
      </c>
      <c r="O187" s="34">
        <v>399</v>
      </c>
      <c r="P187" s="34">
        <v>7</v>
      </c>
      <c r="Q187" s="34">
        <v>17</v>
      </c>
      <c r="R187" s="17" t="s">
        <v>644</v>
      </c>
      <c r="S187" s="34" t="s">
        <v>34</v>
      </c>
      <c r="T187" s="59" t="s">
        <v>704</v>
      </c>
      <c r="U187" s="400"/>
      <c r="V187" s="189"/>
    </row>
    <row r="188" ht="30" customHeight="1" spans="1:22">
      <c r="A188" s="34">
        <v>26</v>
      </c>
      <c r="B188" s="34" t="s">
        <v>639</v>
      </c>
      <c r="C188" s="34" t="s">
        <v>707</v>
      </c>
      <c r="D188" s="34" t="s">
        <v>489</v>
      </c>
      <c r="E188" s="57" t="s">
        <v>65</v>
      </c>
      <c r="F188" s="57" t="s">
        <v>47</v>
      </c>
      <c r="G188" s="399"/>
      <c r="H188" s="17" t="s">
        <v>708</v>
      </c>
      <c r="I188" s="34" t="s">
        <v>31</v>
      </c>
      <c r="J188" s="17" t="s">
        <v>709</v>
      </c>
      <c r="K188" s="34">
        <v>18</v>
      </c>
      <c r="L188" s="34"/>
      <c r="M188" s="34"/>
      <c r="N188" s="34">
        <v>46</v>
      </c>
      <c r="O188" s="34">
        <v>153</v>
      </c>
      <c r="P188" s="34">
        <v>1</v>
      </c>
      <c r="Q188" s="34">
        <v>3</v>
      </c>
      <c r="R188" s="17" t="s">
        <v>644</v>
      </c>
      <c r="S188" s="34" t="s">
        <v>34</v>
      </c>
      <c r="T188" s="59" t="s">
        <v>645</v>
      </c>
      <c r="U188" s="423"/>
      <c r="V188" s="189"/>
    </row>
    <row r="189" ht="30" customHeight="1" spans="1:22">
      <c r="A189" s="34">
        <v>27</v>
      </c>
      <c r="B189" s="34" t="s">
        <v>639</v>
      </c>
      <c r="C189" s="34" t="s">
        <v>707</v>
      </c>
      <c r="D189" s="34" t="s">
        <v>710</v>
      </c>
      <c r="E189" s="57" t="s">
        <v>65</v>
      </c>
      <c r="F189" s="57" t="s">
        <v>47</v>
      </c>
      <c r="G189" s="399"/>
      <c r="H189" s="59" t="s">
        <v>711</v>
      </c>
      <c r="I189" s="34" t="s">
        <v>31</v>
      </c>
      <c r="J189" s="17" t="s">
        <v>712</v>
      </c>
      <c r="K189" s="416">
        <v>16</v>
      </c>
      <c r="L189" s="416"/>
      <c r="M189" s="416"/>
      <c r="N189" s="416">
        <v>33</v>
      </c>
      <c r="O189" s="416">
        <v>118</v>
      </c>
      <c r="P189" s="416">
        <v>5</v>
      </c>
      <c r="Q189" s="416">
        <v>24</v>
      </c>
      <c r="R189" s="59" t="s">
        <v>644</v>
      </c>
      <c r="S189" s="416" t="s">
        <v>34</v>
      </c>
      <c r="T189" s="59" t="s">
        <v>645</v>
      </c>
      <c r="U189" s="423"/>
      <c r="V189" s="189"/>
    </row>
    <row r="190" ht="30" customHeight="1" spans="1:22">
      <c r="A190" s="34">
        <v>28</v>
      </c>
      <c r="B190" s="34" t="s">
        <v>639</v>
      </c>
      <c r="C190" s="34" t="s">
        <v>707</v>
      </c>
      <c r="D190" s="17" t="s">
        <v>713</v>
      </c>
      <c r="E190" s="57" t="s">
        <v>65</v>
      </c>
      <c r="F190" s="57" t="s">
        <v>47</v>
      </c>
      <c r="G190" s="399"/>
      <c r="H190" s="59" t="s">
        <v>714</v>
      </c>
      <c r="I190" s="34" t="s">
        <v>31</v>
      </c>
      <c r="J190" s="17" t="s">
        <v>715</v>
      </c>
      <c r="K190" s="34">
        <v>10</v>
      </c>
      <c r="L190" s="34"/>
      <c r="M190" s="34"/>
      <c r="N190" s="34">
        <v>102</v>
      </c>
      <c r="O190" s="34">
        <v>305</v>
      </c>
      <c r="P190" s="34">
        <v>2</v>
      </c>
      <c r="Q190" s="34">
        <v>8</v>
      </c>
      <c r="R190" s="59" t="s">
        <v>644</v>
      </c>
      <c r="S190" s="34" t="s">
        <v>34</v>
      </c>
      <c r="T190" s="59" t="s">
        <v>645</v>
      </c>
      <c r="U190" s="34"/>
      <c r="V190" s="189"/>
    </row>
    <row r="191" ht="30" customHeight="1" spans="1:22">
      <c r="A191" s="34">
        <v>29</v>
      </c>
      <c r="B191" s="34" t="s">
        <v>639</v>
      </c>
      <c r="C191" s="34" t="s">
        <v>716</v>
      </c>
      <c r="D191" s="34" t="s">
        <v>717</v>
      </c>
      <c r="E191" s="57" t="s">
        <v>65</v>
      </c>
      <c r="F191" s="57" t="s">
        <v>47</v>
      </c>
      <c r="G191" s="399"/>
      <c r="H191" s="59" t="s">
        <v>718</v>
      </c>
      <c r="I191" s="34" t="s">
        <v>31</v>
      </c>
      <c r="J191" s="17" t="s">
        <v>719</v>
      </c>
      <c r="K191" s="34">
        <v>20</v>
      </c>
      <c r="L191" s="415"/>
      <c r="M191" s="415"/>
      <c r="N191" s="34">
        <v>73</v>
      </c>
      <c r="O191" s="34">
        <v>195</v>
      </c>
      <c r="P191" s="34">
        <v>16</v>
      </c>
      <c r="Q191" s="34">
        <v>5</v>
      </c>
      <c r="R191" s="59" t="s">
        <v>644</v>
      </c>
      <c r="S191" s="34" t="s">
        <v>34</v>
      </c>
      <c r="T191" s="59" t="s">
        <v>645</v>
      </c>
      <c r="U191" s="34"/>
      <c r="V191" s="189"/>
    </row>
    <row r="192" ht="30" customHeight="1" spans="1:22">
      <c r="A192" s="34">
        <v>30</v>
      </c>
      <c r="B192" s="34" t="s">
        <v>639</v>
      </c>
      <c r="C192" s="34" t="s">
        <v>716</v>
      </c>
      <c r="D192" s="34" t="s">
        <v>716</v>
      </c>
      <c r="E192" s="57" t="s">
        <v>65</v>
      </c>
      <c r="F192" s="57" t="s">
        <v>47</v>
      </c>
      <c r="G192" s="399"/>
      <c r="H192" s="59" t="s">
        <v>720</v>
      </c>
      <c r="I192" s="34" t="s">
        <v>31</v>
      </c>
      <c r="J192" s="17" t="s">
        <v>721</v>
      </c>
      <c r="K192" s="34">
        <v>65</v>
      </c>
      <c r="L192" s="415"/>
      <c r="M192" s="415"/>
      <c r="N192" s="34">
        <v>139</v>
      </c>
      <c r="O192" s="34">
        <v>375</v>
      </c>
      <c r="P192" s="34">
        <v>42</v>
      </c>
      <c r="Q192" s="34">
        <v>14</v>
      </c>
      <c r="R192" s="59" t="s">
        <v>644</v>
      </c>
      <c r="S192" s="34" t="s">
        <v>34</v>
      </c>
      <c r="T192" s="59" t="s">
        <v>645</v>
      </c>
      <c r="U192" s="34"/>
      <c r="V192" s="189"/>
    </row>
    <row r="193" ht="30" customHeight="1" spans="1:22">
      <c r="A193" s="34">
        <v>31</v>
      </c>
      <c r="B193" s="34" t="s">
        <v>639</v>
      </c>
      <c r="C193" s="34" t="s">
        <v>716</v>
      </c>
      <c r="D193" s="34" t="s">
        <v>717</v>
      </c>
      <c r="E193" s="57" t="s">
        <v>65</v>
      </c>
      <c r="F193" s="57" t="s">
        <v>47</v>
      </c>
      <c r="G193" s="399"/>
      <c r="H193" s="59" t="s">
        <v>722</v>
      </c>
      <c r="I193" s="34" t="s">
        <v>31</v>
      </c>
      <c r="J193" s="17" t="s">
        <v>723</v>
      </c>
      <c r="K193" s="34">
        <v>19</v>
      </c>
      <c r="L193" s="34"/>
      <c r="M193" s="34"/>
      <c r="N193" s="34">
        <v>73</v>
      </c>
      <c r="O193" s="34">
        <v>195</v>
      </c>
      <c r="P193" s="34">
        <v>16</v>
      </c>
      <c r="Q193" s="34">
        <v>5</v>
      </c>
      <c r="R193" s="59" t="s">
        <v>644</v>
      </c>
      <c r="S193" s="34" t="s">
        <v>34</v>
      </c>
      <c r="T193" s="59" t="s">
        <v>645</v>
      </c>
      <c r="U193" s="34"/>
      <c r="V193" s="189"/>
    </row>
    <row r="194" ht="30" customHeight="1" spans="1:22">
      <c r="A194" s="34">
        <v>32</v>
      </c>
      <c r="B194" s="34" t="s">
        <v>639</v>
      </c>
      <c r="C194" s="34" t="s">
        <v>716</v>
      </c>
      <c r="D194" s="34" t="s">
        <v>716</v>
      </c>
      <c r="E194" s="57" t="s">
        <v>65</v>
      </c>
      <c r="F194" s="57" t="s">
        <v>43</v>
      </c>
      <c r="G194" s="399"/>
      <c r="H194" s="59" t="s">
        <v>724</v>
      </c>
      <c r="I194" s="34" t="s">
        <v>31</v>
      </c>
      <c r="J194" s="17" t="s">
        <v>725</v>
      </c>
      <c r="K194" s="34">
        <v>20</v>
      </c>
      <c r="L194" s="34"/>
      <c r="M194" s="34"/>
      <c r="N194" s="34">
        <v>139</v>
      </c>
      <c r="O194" s="34">
        <v>375</v>
      </c>
      <c r="P194" s="34">
        <v>42</v>
      </c>
      <c r="Q194" s="34">
        <v>14</v>
      </c>
      <c r="R194" s="59" t="s">
        <v>644</v>
      </c>
      <c r="S194" s="34" t="s">
        <v>34</v>
      </c>
      <c r="T194" s="59" t="s">
        <v>645</v>
      </c>
      <c r="U194" s="34"/>
      <c r="V194" s="189"/>
    </row>
    <row r="195" ht="30" customHeight="1" spans="1:21">
      <c r="A195" s="34">
        <v>33</v>
      </c>
      <c r="B195" s="34" t="s">
        <v>639</v>
      </c>
      <c r="C195" s="34" t="s">
        <v>726</v>
      </c>
      <c r="D195" s="34" t="s">
        <v>727</v>
      </c>
      <c r="E195" s="57" t="s">
        <v>65</v>
      </c>
      <c r="F195" s="57" t="s">
        <v>47</v>
      </c>
      <c r="G195" s="399"/>
      <c r="H195" s="17" t="s">
        <v>728</v>
      </c>
      <c r="I195" s="34" t="s">
        <v>31</v>
      </c>
      <c r="J195" s="17" t="s">
        <v>729</v>
      </c>
      <c r="K195" s="34">
        <v>6</v>
      </c>
      <c r="L195" s="34"/>
      <c r="M195" s="34"/>
      <c r="N195" s="34">
        <v>82</v>
      </c>
      <c r="O195" s="34">
        <v>284</v>
      </c>
      <c r="P195" s="34">
        <v>1</v>
      </c>
      <c r="Q195" s="34">
        <v>6</v>
      </c>
      <c r="R195" s="59" t="s">
        <v>644</v>
      </c>
      <c r="S195" s="34" t="s">
        <v>34</v>
      </c>
      <c r="T195" s="17" t="s">
        <v>645</v>
      </c>
      <c r="U195" s="34"/>
    </row>
    <row r="196" ht="30" customHeight="1" spans="1:21">
      <c r="A196" s="34">
        <v>34</v>
      </c>
      <c r="B196" s="34" t="s">
        <v>639</v>
      </c>
      <c r="C196" s="34" t="s">
        <v>726</v>
      </c>
      <c r="D196" s="17" t="s">
        <v>730</v>
      </c>
      <c r="E196" s="57" t="s">
        <v>65</v>
      </c>
      <c r="F196" s="57" t="s">
        <v>47</v>
      </c>
      <c r="G196" s="399"/>
      <c r="H196" s="59" t="s">
        <v>731</v>
      </c>
      <c r="I196" s="34" t="s">
        <v>31</v>
      </c>
      <c r="J196" s="17" t="s">
        <v>732</v>
      </c>
      <c r="K196" s="34">
        <v>7.7</v>
      </c>
      <c r="L196" s="34"/>
      <c r="M196" s="34"/>
      <c r="N196" s="34">
        <v>621</v>
      </c>
      <c r="O196" s="34">
        <v>2110</v>
      </c>
      <c r="P196" s="34">
        <v>27</v>
      </c>
      <c r="Q196" s="34">
        <v>56</v>
      </c>
      <c r="R196" s="59" t="s">
        <v>644</v>
      </c>
      <c r="S196" s="34" t="s">
        <v>34</v>
      </c>
      <c r="T196" s="17" t="s">
        <v>645</v>
      </c>
      <c r="U196" s="34"/>
    </row>
    <row r="197" ht="30" customHeight="1" spans="1:21">
      <c r="A197" s="34">
        <v>35</v>
      </c>
      <c r="B197" s="34" t="s">
        <v>639</v>
      </c>
      <c r="C197" s="34" t="s">
        <v>726</v>
      </c>
      <c r="D197" s="34" t="s">
        <v>726</v>
      </c>
      <c r="E197" s="57" t="s">
        <v>65</v>
      </c>
      <c r="F197" s="57" t="s">
        <v>47</v>
      </c>
      <c r="G197" s="399"/>
      <c r="H197" s="59" t="s">
        <v>733</v>
      </c>
      <c r="I197" s="34" t="s">
        <v>31</v>
      </c>
      <c r="J197" s="17" t="s">
        <v>734</v>
      </c>
      <c r="K197" s="34">
        <v>20</v>
      </c>
      <c r="L197" s="34"/>
      <c r="M197" s="34"/>
      <c r="N197" s="34">
        <v>388</v>
      </c>
      <c r="O197" s="34">
        <v>1294</v>
      </c>
      <c r="P197" s="34">
        <v>17</v>
      </c>
      <c r="Q197" s="34">
        <v>43</v>
      </c>
      <c r="R197" s="59" t="s">
        <v>644</v>
      </c>
      <c r="S197" s="34" t="s">
        <v>34</v>
      </c>
      <c r="T197" s="59" t="s">
        <v>645</v>
      </c>
      <c r="U197" s="34"/>
    </row>
    <row r="198" ht="30" customHeight="1" spans="1:21">
      <c r="A198" s="34">
        <v>36</v>
      </c>
      <c r="B198" s="34" t="s">
        <v>639</v>
      </c>
      <c r="C198" s="34" t="s">
        <v>726</v>
      </c>
      <c r="D198" s="34" t="s">
        <v>735</v>
      </c>
      <c r="E198" s="57" t="s">
        <v>65</v>
      </c>
      <c r="F198" s="57" t="s">
        <v>47</v>
      </c>
      <c r="G198" s="399"/>
      <c r="H198" s="17" t="s">
        <v>736</v>
      </c>
      <c r="I198" s="34" t="s">
        <v>31</v>
      </c>
      <c r="J198" s="17" t="s">
        <v>737</v>
      </c>
      <c r="K198" s="34">
        <v>23</v>
      </c>
      <c r="L198" s="34"/>
      <c r="M198" s="34"/>
      <c r="N198" s="34">
        <v>233</v>
      </c>
      <c r="O198" s="34">
        <v>807</v>
      </c>
      <c r="P198" s="34">
        <v>5</v>
      </c>
      <c r="Q198" s="34">
        <v>13</v>
      </c>
      <c r="R198" s="59" t="s">
        <v>644</v>
      </c>
      <c r="S198" s="34" t="s">
        <v>34</v>
      </c>
      <c r="T198" s="59" t="s">
        <v>645</v>
      </c>
      <c r="U198" s="34"/>
    </row>
    <row r="199" ht="30" customHeight="1" spans="1:21">
      <c r="A199" s="34">
        <v>37</v>
      </c>
      <c r="B199" s="34" t="s">
        <v>639</v>
      </c>
      <c r="C199" s="34" t="s">
        <v>726</v>
      </c>
      <c r="D199" s="17" t="s">
        <v>726</v>
      </c>
      <c r="E199" s="57" t="s">
        <v>65</v>
      </c>
      <c r="F199" s="57" t="s">
        <v>47</v>
      </c>
      <c r="G199" s="399"/>
      <c r="H199" s="17" t="s">
        <v>738</v>
      </c>
      <c r="I199" s="34" t="s">
        <v>31</v>
      </c>
      <c r="J199" s="17" t="s">
        <v>739</v>
      </c>
      <c r="K199" s="34">
        <v>5</v>
      </c>
      <c r="L199" s="34"/>
      <c r="M199" s="34"/>
      <c r="N199" s="34">
        <v>980</v>
      </c>
      <c r="O199" s="34">
        <v>3233</v>
      </c>
      <c r="P199" s="34">
        <v>32</v>
      </c>
      <c r="Q199" s="34">
        <v>93</v>
      </c>
      <c r="R199" s="59" t="s">
        <v>644</v>
      </c>
      <c r="S199" s="34" t="s">
        <v>34</v>
      </c>
      <c r="T199" s="59" t="s">
        <v>645</v>
      </c>
      <c r="U199" s="34"/>
    </row>
    <row r="200" ht="101.25" spans="1:21">
      <c r="A200" s="34">
        <v>38</v>
      </c>
      <c r="B200" s="34" t="s">
        <v>639</v>
      </c>
      <c r="C200" s="17" t="s">
        <v>726</v>
      </c>
      <c r="D200" s="17" t="s">
        <v>740</v>
      </c>
      <c r="E200" s="17" t="s">
        <v>65</v>
      </c>
      <c r="F200" s="17" t="s">
        <v>47</v>
      </c>
      <c r="G200" s="399"/>
      <c r="H200" s="17" t="s">
        <v>741</v>
      </c>
      <c r="I200" s="34" t="s">
        <v>31</v>
      </c>
      <c r="J200" s="17" t="s">
        <v>742</v>
      </c>
      <c r="K200" s="17">
        <v>6</v>
      </c>
      <c r="L200" s="17"/>
      <c r="M200" s="17"/>
      <c r="N200" s="17">
        <v>77</v>
      </c>
      <c r="O200" s="17">
        <v>275</v>
      </c>
      <c r="P200" s="17">
        <v>5</v>
      </c>
      <c r="Q200" s="17">
        <v>15</v>
      </c>
      <c r="R200" s="17" t="s">
        <v>644</v>
      </c>
      <c r="S200" s="34" t="s">
        <v>34</v>
      </c>
      <c r="T200" s="17" t="s">
        <v>645</v>
      </c>
      <c r="U200" s="17"/>
    </row>
    <row r="201" ht="101.25" spans="1:21">
      <c r="A201" s="34">
        <v>39</v>
      </c>
      <c r="B201" s="34" t="s">
        <v>639</v>
      </c>
      <c r="C201" s="34" t="s">
        <v>743</v>
      </c>
      <c r="D201" s="17" t="s">
        <v>744</v>
      </c>
      <c r="E201" s="59" t="s">
        <v>65</v>
      </c>
      <c r="F201" s="59" t="s">
        <v>43</v>
      </c>
      <c r="G201" s="399"/>
      <c r="H201" s="59" t="s">
        <v>745</v>
      </c>
      <c r="I201" s="34" t="s">
        <v>31</v>
      </c>
      <c r="J201" s="59" t="s">
        <v>746</v>
      </c>
      <c r="K201" s="34">
        <v>13</v>
      </c>
      <c r="L201" s="34"/>
      <c r="M201" s="34"/>
      <c r="N201" s="34">
        <v>17</v>
      </c>
      <c r="O201" s="34">
        <v>86</v>
      </c>
      <c r="P201" s="34">
        <v>1</v>
      </c>
      <c r="Q201" s="34">
        <v>2</v>
      </c>
      <c r="R201" s="17" t="s">
        <v>644</v>
      </c>
      <c r="S201" s="34" t="s">
        <v>34</v>
      </c>
      <c r="T201" s="17" t="s">
        <v>645</v>
      </c>
      <c r="U201" s="34"/>
    </row>
    <row r="202" ht="101.25" spans="1:21">
      <c r="A202" s="34">
        <v>40</v>
      </c>
      <c r="B202" s="34" t="s">
        <v>639</v>
      </c>
      <c r="C202" s="34" t="s">
        <v>743</v>
      </c>
      <c r="D202" s="17" t="s">
        <v>743</v>
      </c>
      <c r="E202" s="17" t="s">
        <v>65</v>
      </c>
      <c r="F202" s="17" t="s">
        <v>47</v>
      </c>
      <c r="G202" s="399"/>
      <c r="H202" s="59" t="s">
        <v>747</v>
      </c>
      <c r="I202" s="34" t="s">
        <v>31</v>
      </c>
      <c r="J202" s="59" t="s">
        <v>748</v>
      </c>
      <c r="K202" s="34">
        <v>24</v>
      </c>
      <c r="L202" s="34"/>
      <c r="M202" s="34"/>
      <c r="N202" s="34">
        <v>105</v>
      </c>
      <c r="O202" s="34">
        <v>405</v>
      </c>
      <c r="P202" s="34">
        <v>5</v>
      </c>
      <c r="Q202" s="34">
        <v>6</v>
      </c>
      <c r="R202" s="17" t="s">
        <v>644</v>
      </c>
      <c r="S202" s="34" t="s">
        <v>34</v>
      </c>
      <c r="T202" s="17" t="s">
        <v>645</v>
      </c>
      <c r="U202" s="34"/>
    </row>
    <row r="203" ht="101.25" spans="1:21">
      <c r="A203" s="34">
        <v>41</v>
      </c>
      <c r="B203" s="34" t="s">
        <v>639</v>
      </c>
      <c r="C203" s="34" t="s">
        <v>743</v>
      </c>
      <c r="D203" s="17" t="s">
        <v>749</v>
      </c>
      <c r="E203" s="17" t="s">
        <v>65</v>
      </c>
      <c r="F203" s="17" t="s">
        <v>47</v>
      </c>
      <c r="G203" s="399"/>
      <c r="H203" s="59" t="s">
        <v>750</v>
      </c>
      <c r="I203" s="34" t="s">
        <v>31</v>
      </c>
      <c r="J203" s="59" t="s">
        <v>751</v>
      </c>
      <c r="K203" s="34">
        <v>6.5</v>
      </c>
      <c r="L203" s="34"/>
      <c r="M203" s="34"/>
      <c r="N203" s="34">
        <v>236</v>
      </c>
      <c r="O203" s="34">
        <v>819</v>
      </c>
      <c r="P203" s="34">
        <v>8</v>
      </c>
      <c r="Q203" s="34">
        <v>14</v>
      </c>
      <c r="R203" s="17" t="s">
        <v>644</v>
      </c>
      <c r="S203" s="34" t="s">
        <v>34</v>
      </c>
      <c r="T203" s="17" t="s">
        <v>645</v>
      </c>
      <c r="U203" s="34"/>
    </row>
    <row r="204" ht="101.25" spans="1:21">
      <c r="A204" s="34">
        <v>42</v>
      </c>
      <c r="B204" s="34" t="s">
        <v>639</v>
      </c>
      <c r="C204" s="17" t="s">
        <v>752</v>
      </c>
      <c r="D204" s="17" t="s">
        <v>405</v>
      </c>
      <c r="E204" s="17" t="s">
        <v>65</v>
      </c>
      <c r="F204" s="17" t="s">
        <v>47</v>
      </c>
      <c r="G204" s="399"/>
      <c r="H204" s="17" t="s">
        <v>753</v>
      </c>
      <c r="I204" s="34" t="s">
        <v>31</v>
      </c>
      <c r="J204" s="17" t="s">
        <v>754</v>
      </c>
      <c r="K204" s="34">
        <v>32</v>
      </c>
      <c r="L204" s="34"/>
      <c r="M204" s="434"/>
      <c r="N204" s="434">
        <v>63</v>
      </c>
      <c r="O204" s="434">
        <v>340</v>
      </c>
      <c r="P204" s="434">
        <v>3</v>
      </c>
      <c r="Q204" s="434">
        <v>6</v>
      </c>
      <c r="R204" s="17" t="s">
        <v>644</v>
      </c>
      <c r="S204" s="34" t="s">
        <v>34</v>
      </c>
      <c r="T204" s="17" t="s">
        <v>645</v>
      </c>
      <c r="U204" s="34"/>
    </row>
    <row r="205" ht="174" customHeight="1" spans="1:22">
      <c r="A205" s="34">
        <v>43</v>
      </c>
      <c r="B205" s="34" t="s">
        <v>639</v>
      </c>
      <c r="C205" s="34" t="s">
        <v>752</v>
      </c>
      <c r="D205" s="17" t="s">
        <v>755</v>
      </c>
      <c r="E205" s="57" t="s">
        <v>65</v>
      </c>
      <c r="F205" s="428" t="s">
        <v>47</v>
      </c>
      <c r="G205" s="399"/>
      <c r="H205" s="17" t="s">
        <v>756</v>
      </c>
      <c r="I205" s="34" t="s">
        <v>31</v>
      </c>
      <c r="J205" s="59" t="s">
        <v>757</v>
      </c>
      <c r="K205" s="34">
        <v>46</v>
      </c>
      <c r="L205" s="34"/>
      <c r="M205" s="34"/>
      <c r="N205" s="34">
        <v>98</v>
      </c>
      <c r="O205" s="34">
        <v>458</v>
      </c>
      <c r="P205" s="34">
        <v>6</v>
      </c>
      <c r="Q205" s="34">
        <v>12</v>
      </c>
      <c r="R205" s="17" t="s">
        <v>644</v>
      </c>
      <c r="S205" s="34" t="s">
        <v>34</v>
      </c>
      <c r="T205" s="17" t="s">
        <v>645</v>
      </c>
      <c r="U205" s="34"/>
      <c r="V205" s="438" t="s">
        <v>758</v>
      </c>
    </row>
    <row r="206" ht="148" customHeight="1" spans="1:22">
      <c r="A206" s="34">
        <v>44</v>
      </c>
      <c r="B206" s="34" t="s">
        <v>639</v>
      </c>
      <c r="C206" s="34" t="s">
        <v>752</v>
      </c>
      <c r="D206" s="17" t="s">
        <v>752</v>
      </c>
      <c r="E206" s="57" t="s">
        <v>65</v>
      </c>
      <c r="F206" s="428" t="s">
        <v>47</v>
      </c>
      <c r="G206" s="399"/>
      <c r="H206" s="17" t="s">
        <v>759</v>
      </c>
      <c r="I206" s="34" t="s">
        <v>31</v>
      </c>
      <c r="J206" s="59" t="s">
        <v>760</v>
      </c>
      <c r="K206" s="34">
        <v>24</v>
      </c>
      <c r="L206" s="34"/>
      <c r="M206" s="34"/>
      <c r="N206" s="34">
        <v>210</v>
      </c>
      <c r="O206" s="34">
        <v>772</v>
      </c>
      <c r="P206" s="34">
        <v>12</v>
      </c>
      <c r="Q206" s="34">
        <v>25</v>
      </c>
      <c r="R206" s="17" t="s">
        <v>644</v>
      </c>
      <c r="S206" s="34" t="s">
        <v>34</v>
      </c>
      <c r="T206" s="17" t="s">
        <v>645</v>
      </c>
      <c r="U206" s="34"/>
      <c r="V206" s="438" t="s">
        <v>758</v>
      </c>
    </row>
    <row r="207" ht="172" customHeight="1" spans="1:22">
      <c r="A207" s="34">
        <v>45</v>
      </c>
      <c r="B207" s="34" t="s">
        <v>639</v>
      </c>
      <c r="C207" s="34" t="s">
        <v>761</v>
      </c>
      <c r="D207" s="17" t="s">
        <v>761</v>
      </c>
      <c r="E207" s="57" t="s">
        <v>65</v>
      </c>
      <c r="F207" s="428" t="s">
        <v>47</v>
      </c>
      <c r="G207" s="399"/>
      <c r="H207" s="17" t="s">
        <v>762</v>
      </c>
      <c r="I207" s="34" t="s">
        <v>31</v>
      </c>
      <c r="J207" s="17" t="s">
        <v>763</v>
      </c>
      <c r="K207" s="34">
        <v>28</v>
      </c>
      <c r="L207" s="34"/>
      <c r="M207" s="34"/>
      <c r="N207" s="34">
        <v>138</v>
      </c>
      <c r="O207" s="34">
        <v>391</v>
      </c>
      <c r="P207" s="34">
        <v>9</v>
      </c>
      <c r="Q207" s="34">
        <v>22</v>
      </c>
      <c r="R207" s="17" t="s">
        <v>644</v>
      </c>
      <c r="S207" s="34" t="s">
        <v>34</v>
      </c>
      <c r="T207" s="17" t="s">
        <v>645</v>
      </c>
      <c r="U207" s="34"/>
      <c r="V207" s="438" t="s">
        <v>758</v>
      </c>
    </row>
    <row r="208" ht="101.25" spans="1:22">
      <c r="A208" s="34">
        <v>46</v>
      </c>
      <c r="B208" s="34" t="s">
        <v>639</v>
      </c>
      <c r="C208" s="34" t="s">
        <v>761</v>
      </c>
      <c r="D208" s="17" t="s">
        <v>761</v>
      </c>
      <c r="E208" s="57" t="s">
        <v>65</v>
      </c>
      <c r="F208" s="57" t="s">
        <v>47</v>
      </c>
      <c r="G208" s="429"/>
      <c r="H208" s="17" t="s">
        <v>764</v>
      </c>
      <c r="I208" s="34" t="s">
        <v>31</v>
      </c>
      <c r="J208" s="34" t="s">
        <v>765</v>
      </c>
      <c r="K208" s="34">
        <v>26</v>
      </c>
      <c r="L208" s="34"/>
      <c r="M208" s="34"/>
      <c r="N208" s="34">
        <v>138</v>
      </c>
      <c r="O208" s="34">
        <v>391</v>
      </c>
      <c r="P208" s="34">
        <v>9</v>
      </c>
      <c r="Q208" s="34">
        <v>22</v>
      </c>
      <c r="R208" s="17" t="s">
        <v>644</v>
      </c>
      <c r="S208" s="34" t="s">
        <v>34</v>
      </c>
      <c r="T208" s="17" t="s">
        <v>645</v>
      </c>
      <c r="U208" s="34"/>
      <c r="V208" s="438" t="s">
        <v>766</v>
      </c>
    </row>
    <row r="209" ht="101.25" spans="1:22">
      <c r="A209" s="34">
        <v>47</v>
      </c>
      <c r="B209" s="34" t="s">
        <v>639</v>
      </c>
      <c r="C209" s="34" t="s">
        <v>761</v>
      </c>
      <c r="D209" s="17" t="s">
        <v>761</v>
      </c>
      <c r="E209" s="57" t="s">
        <v>65</v>
      </c>
      <c r="F209" s="57" t="s">
        <v>47</v>
      </c>
      <c r="G209" s="429"/>
      <c r="H209" s="17" t="s">
        <v>767</v>
      </c>
      <c r="I209" s="34" t="s">
        <v>31</v>
      </c>
      <c r="J209" s="59" t="s">
        <v>768</v>
      </c>
      <c r="K209" s="34">
        <v>18</v>
      </c>
      <c r="L209" s="34"/>
      <c r="M209" s="34"/>
      <c r="N209" s="34">
        <v>138</v>
      </c>
      <c r="O209" s="34">
        <v>391</v>
      </c>
      <c r="P209" s="34">
        <v>9</v>
      </c>
      <c r="Q209" s="34">
        <v>22</v>
      </c>
      <c r="R209" s="17" t="s">
        <v>644</v>
      </c>
      <c r="S209" s="34" t="s">
        <v>34</v>
      </c>
      <c r="T209" s="17" t="s">
        <v>645</v>
      </c>
      <c r="U209" s="34"/>
      <c r="V209" s="438" t="s">
        <v>769</v>
      </c>
    </row>
    <row r="210" ht="101.25" spans="1:22">
      <c r="A210" s="34">
        <v>48</v>
      </c>
      <c r="B210" s="34" t="s">
        <v>639</v>
      </c>
      <c r="C210" s="34" t="s">
        <v>770</v>
      </c>
      <c r="D210" s="34" t="s">
        <v>770</v>
      </c>
      <c r="E210" s="57" t="s">
        <v>65</v>
      </c>
      <c r="F210" s="57" t="s">
        <v>47</v>
      </c>
      <c r="G210" s="429"/>
      <c r="H210" s="17" t="s">
        <v>771</v>
      </c>
      <c r="I210" s="34" t="s">
        <v>31</v>
      </c>
      <c r="J210" s="59" t="s">
        <v>772</v>
      </c>
      <c r="K210" s="34">
        <v>38</v>
      </c>
      <c r="L210" s="34"/>
      <c r="M210" s="34"/>
      <c r="N210" s="34">
        <v>240</v>
      </c>
      <c r="O210" s="34">
        <v>1000</v>
      </c>
      <c r="P210" s="34">
        <v>21</v>
      </c>
      <c r="Q210" s="34">
        <v>52</v>
      </c>
      <c r="R210" s="17" t="s">
        <v>644</v>
      </c>
      <c r="S210" s="34" t="s">
        <v>34</v>
      </c>
      <c r="T210" s="17" t="s">
        <v>645</v>
      </c>
      <c r="U210" s="34"/>
      <c r="V210" s="438" t="s">
        <v>773</v>
      </c>
    </row>
    <row r="211" ht="101.25" spans="1:22">
      <c r="A211" s="34">
        <v>49</v>
      </c>
      <c r="B211" s="34" t="s">
        <v>639</v>
      </c>
      <c r="C211" s="34" t="s">
        <v>770</v>
      </c>
      <c r="D211" s="34" t="s">
        <v>770</v>
      </c>
      <c r="E211" s="57" t="s">
        <v>65</v>
      </c>
      <c r="F211" s="57" t="s">
        <v>47</v>
      </c>
      <c r="G211" s="429"/>
      <c r="H211" s="17" t="s">
        <v>774</v>
      </c>
      <c r="I211" s="34" t="s">
        <v>31</v>
      </c>
      <c r="J211" s="59" t="s">
        <v>775</v>
      </c>
      <c r="K211" s="34">
        <v>7</v>
      </c>
      <c r="L211" s="34"/>
      <c r="M211" s="34"/>
      <c r="N211" s="34">
        <v>180</v>
      </c>
      <c r="O211" s="34">
        <v>680</v>
      </c>
      <c r="P211" s="34">
        <v>4</v>
      </c>
      <c r="Q211" s="34">
        <v>9</v>
      </c>
      <c r="R211" s="17" t="s">
        <v>644</v>
      </c>
      <c r="S211" s="34" t="s">
        <v>34</v>
      </c>
      <c r="T211" s="17" t="s">
        <v>645</v>
      </c>
      <c r="U211" s="34"/>
      <c r="V211" s="438"/>
    </row>
    <row r="212" ht="101.25" spans="1:22">
      <c r="A212" s="34">
        <v>50</v>
      </c>
      <c r="B212" s="34" t="s">
        <v>639</v>
      </c>
      <c r="C212" s="34" t="s">
        <v>776</v>
      </c>
      <c r="D212" s="34" t="s">
        <v>777</v>
      </c>
      <c r="E212" s="57" t="s">
        <v>65</v>
      </c>
      <c r="F212" s="57" t="s">
        <v>47</v>
      </c>
      <c r="G212" s="429"/>
      <c r="H212" s="17" t="s">
        <v>778</v>
      </c>
      <c r="I212" s="34" t="s">
        <v>31</v>
      </c>
      <c r="J212" s="59" t="s">
        <v>779</v>
      </c>
      <c r="K212" s="34">
        <v>24</v>
      </c>
      <c r="L212" s="34"/>
      <c r="M212" s="34"/>
      <c r="N212" s="34">
        <v>27</v>
      </c>
      <c r="O212" s="34">
        <v>79</v>
      </c>
      <c r="P212" s="34">
        <v>2</v>
      </c>
      <c r="Q212" s="34">
        <v>8</v>
      </c>
      <c r="R212" s="17" t="s">
        <v>644</v>
      </c>
      <c r="S212" s="34" t="s">
        <v>34</v>
      </c>
      <c r="T212" s="17" t="s">
        <v>645</v>
      </c>
      <c r="U212" s="34"/>
      <c r="V212" s="438" t="s">
        <v>780</v>
      </c>
    </row>
    <row r="213" ht="101.25" spans="1:22">
      <c r="A213" s="34">
        <v>51</v>
      </c>
      <c r="B213" s="34" t="s">
        <v>639</v>
      </c>
      <c r="C213" s="34" t="s">
        <v>776</v>
      </c>
      <c r="D213" s="34" t="s">
        <v>781</v>
      </c>
      <c r="E213" s="57" t="s">
        <v>65</v>
      </c>
      <c r="F213" s="57" t="s">
        <v>47</v>
      </c>
      <c r="G213" s="429"/>
      <c r="H213" s="17" t="s">
        <v>782</v>
      </c>
      <c r="I213" s="34" t="s">
        <v>31</v>
      </c>
      <c r="J213" s="59" t="s">
        <v>783</v>
      </c>
      <c r="K213" s="34">
        <v>26</v>
      </c>
      <c r="L213" s="34"/>
      <c r="M213" s="34"/>
      <c r="N213" s="34">
        <v>32</v>
      </c>
      <c r="O213" s="34">
        <v>83</v>
      </c>
      <c r="P213" s="34">
        <v>2</v>
      </c>
      <c r="Q213" s="34">
        <v>8</v>
      </c>
      <c r="R213" s="17" t="s">
        <v>644</v>
      </c>
      <c r="S213" s="34" t="s">
        <v>34</v>
      </c>
      <c r="T213" s="17" t="s">
        <v>645</v>
      </c>
      <c r="U213" s="34"/>
      <c r="V213" s="438" t="s">
        <v>784</v>
      </c>
    </row>
    <row r="214" ht="84" spans="1:22">
      <c r="A214" s="34">
        <v>52</v>
      </c>
      <c r="B214" s="34" t="s">
        <v>639</v>
      </c>
      <c r="C214" s="34" t="s">
        <v>776</v>
      </c>
      <c r="D214" s="34" t="s">
        <v>785</v>
      </c>
      <c r="E214" s="17" t="s">
        <v>29</v>
      </c>
      <c r="F214" s="57"/>
      <c r="G214" s="429"/>
      <c r="H214" s="17" t="s">
        <v>786</v>
      </c>
      <c r="I214" s="34" t="s">
        <v>31</v>
      </c>
      <c r="J214" s="59" t="s">
        <v>787</v>
      </c>
      <c r="K214" s="34">
        <v>70</v>
      </c>
      <c r="L214" s="34"/>
      <c r="M214" s="34"/>
      <c r="N214" s="34">
        <v>422</v>
      </c>
      <c r="O214" s="34">
        <v>1463</v>
      </c>
      <c r="P214" s="34">
        <v>17</v>
      </c>
      <c r="Q214" s="34">
        <v>63</v>
      </c>
      <c r="R214" s="17" t="s">
        <v>644</v>
      </c>
      <c r="S214" s="34" t="s">
        <v>34</v>
      </c>
      <c r="T214" s="59" t="s">
        <v>704</v>
      </c>
      <c r="U214" s="34"/>
      <c r="V214" s="438" t="s">
        <v>788</v>
      </c>
    </row>
    <row r="215" ht="72" spans="1:22">
      <c r="A215" s="34">
        <v>53</v>
      </c>
      <c r="B215" s="34" t="s">
        <v>639</v>
      </c>
      <c r="C215" s="34" t="s">
        <v>639</v>
      </c>
      <c r="D215" s="34" t="s">
        <v>789</v>
      </c>
      <c r="E215" s="17" t="s">
        <v>29</v>
      </c>
      <c r="F215" s="17"/>
      <c r="G215" s="429"/>
      <c r="H215" s="17" t="s">
        <v>790</v>
      </c>
      <c r="I215" s="34" t="s">
        <v>31</v>
      </c>
      <c r="J215" s="17" t="s">
        <v>791</v>
      </c>
      <c r="K215" s="34">
        <v>100</v>
      </c>
      <c r="L215" s="34"/>
      <c r="M215" s="34"/>
      <c r="N215" s="34">
        <v>158</v>
      </c>
      <c r="O215" s="34">
        <v>605</v>
      </c>
      <c r="P215" s="34">
        <v>4</v>
      </c>
      <c r="Q215" s="34">
        <v>13</v>
      </c>
      <c r="R215" s="17" t="s">
        <v>644</v>
      </c>
      <c r="S215" s="34" t="s">
        <v>34</v>
      </c>
      <c r="T215" s="59" t="s">
        <v>704</v>
      </c>
      <c r="U215" s="423"/>
      <c r="V215" s="438" t="s">
        <v>792</v>
      </c>
    </row>
    <row r="216" ht="67.5" spans="1:22">
      <c r="A216" s="34">
        <v>54</v>
      </c>
      <c r="B216" s="34" t="s">
        <v>639</v>
      </c>
      <c r="C216" s="34" t="s">
        <v>707</v>
      </c>
      <c r="D216" s="34" t="s">
        <v>707</v>
      </c>
      <c r="E216" s="17" t="s">
        <v>29</v>
      </c>
      <c r="F216" s="17"/>
      <c r="G216" s="429"/>
      <c r="H216" s="59" t="s">
        <v>793</v>
      </c>
      <c r="I216" s="34" t="s">
        <v>31</v>
      </c>
      <c r="J216" s="17" t="s">
        <v>794</v>
      </c>
      <c r="K216" s="34">
        <v>48</v>
      </c>
      <c r="L216" s="34"/>
      <c r="M216" s="34"/>
      <c r="N216" s="34">
        <v>78</v>
      </c>
      <c r="O216" s="34">
        <v>256</v>
      </c>
      <c r="P216" s="34">
        <v>2</v>
      </c>
      <c r="Q216" s="34">
        <v>9</v>
      </c>
      <c r="R216" s="59" t="s">
        <v>644</v>
      </c>
      <c r="S216" s="34" t="s">
        <v>34</v>
      </c>
      <c r="T216" s="59" t="s">
        <v>704</v>
      </c>
      <c r="U216" s="34"/>
      <c r="V216" s="438" t="s">
        <v>795</v>
      </c>
    </row>
    <row r="217" ht="67.5" spans="1:22">
      <c r="A217" s="34">
        <v>55</v>
      </c>
      <c r="B217" s="34" t="s">
        <v>639</v>
      </c>
      <c r="C217" s="34" t="s">
        <v>707</v>
      </c>
      <c r="D217" s="34" t="s">
        <v>713</v>
      </c>
      <c r="E217" s="17" t="s">
        <v>29</v>
      </c>
      <c r="F217" s="17"/>
      <c r="G217" s="429"/>
      <c r="H217" s="59" t="s">
        <v>796</v>
      </c>
      <c r="I217" s="34" t="s">
        <v>31</v>
      </c>
      <c r="J217" s="17" t="s">
        <v>797</v>
      </c>
      <c r="K217" s="34">
        <v>40</v>
      </c>
      <c r="L217" s="34"/>
      <c r="M217" s="34"/>
      <c r="N217" s="34">
        <v>102</v>
      </c>
      <c r="O217" s="34">
        <v>305</v>
      </c>
      <c r="P217" s="34">
        <v>2</v>
      </c>
      <c r="Q217" s="34">
        <v>8</v>
      </c>
      <c r="R217" s="59" t="s">
        <v>644</v>
      </c>
      <c r="S217" s="34" t="s">
        <v>34</v>
      </c>
      <c r="T217" s="59" t="s">
        <v>704</v>
      </c>
      <c r="U217" s="34"/>
      <c r="V217" s="438"/>
    </row>
    <row r="218" ht="67.5" spans="1:22">
      <c r="A218" s="34">
        <v>56</v>
      </c>
      <c r="B218" s="34" t="s">
        <v>639</v>
      </c>
      <c r="C218" s="34" t="s">
        <v>716</v>
      </c>
      <c r="D218" s="34" t="s">
        <v>798</v>
      </c>
      <c r="E218" s="17" t="s">
        <v>29</v>
      </c>
      <c r="F218" s="17"/>
      <c r="G218" s="429"/>
      <c r="H218" s="59" t="s">
        <v>799</v>
      </c>
      <c r="I218" s="34" t="s">
        <v>31</v>
      </c>
      <c r="J218" s="17" t="s">
        <v>800</v>
      </c>
      <c r="K218" s="34">
        <v>30</v>
      </c>
      <c r="L218" s="34"/>
      <c r="M218" s="34"/>
      <c r="N218" s="34">
        <v>129</v>
      </c>
      <c r="O218" s="34">
        <v>352</v>
      </c>
      <c r="P218" s="34">
        <v>37</v>
      </c>
      <c r="Q218" s="34">
        <v>12</v>
      </c>
      <c r="R218" s="59" t="s">
        <v>644</v>
      </c>
      <c r="S218" s="34" t="s">
        <v>34</v>
      </c>
      <c r="T218" s="59" t="s">
        <v>704</v>
      </c>
      <c r="U218" s="34"/>
      <c r="V218" s="438" t="s">
        <v>801</v>
      </c>
    </row>
    <row r="219" ht="67.5" spans="1:21">
      <c r="A219" s="34">
        <v>57</v>
      </c>
      <c r="B219" s="34" t="s">
        <v>639</v>
      </c>
      <c r="C219" s="34" t="s">
        <v>752</v>
      </c>
      <c r="D219" s="17" t="s">
        <v>802</v>
      </c>
      <c r="E219" s="17" t="s">
        <v>29</v>
      </c>
      <c r="F219" s="34"/>
      <c r="G219" s="399"/>
      <c r="H219" s="17" t="s">
        <v>803</v>
      </c>
      <c r="I219" s="34" t="s">
        <v>31</v>
      </c>
      <c r="J219" s="59" t="s">
        <v>804</v>
      </c>
      <c r="K219" s="34">
        <v>78</v>
      </c>
      <c r="L219" s="34"/>
      <c r="M219" s="34"/>
      <c r="N219" s="34">
        <v>412</v>
      </c>
      <c r="O219" s="34">
        <v>1508</v>
      </c>
      <c r="P219" s="34">
        <v>23</v>
      </c>
      <c r="Q219" s="34">
        <v>60</v>
      </c>
      <c r="R219" s="59" t="s">
        <v>644</v>
      </c>
      <c r="S219" s="34" t="s">
        <v>34</v>
      </c>
      <c r="T219" s="59" t="s">
        <v>704</v>
      </c>
      <c r="U219" s="34"/>
    </row>
    <row r="220" ht="108" spans="1:21">
      <c r="A220" s="279">
        <v>1</v>
      </c>
      <c r="B220" s="17" t="s">
        <v>805</v>
      </c>
      <c r="C220" s="17" t="s">
        <v>806</v>
      </c>
      <c r="D220" s="17" t="s">
        <v>807</v>
      </c>
      <c r="E220" s="17" t="s">
        <v>29</v>
      </c>
      <c r="F220" s="17"/>
      <c r="G220" s="17" t="s">
        <v>808</v>
      </c>
      <c r="H220" s="17" t="s">
        <v>809</v>
      </c>
      <c r="I220" s="17" t="s">
        <v>31</v>
      </c>
      <c r="J220" s="67" t="s">
        <v>810</v>
      </c>
      <c r="K220" s="50">
        <v>211</v>
      </c>
      <c r="L220" s="34">
        <v>93</v>
      </c>
      <c r="M220" s="34">
        <v>118</v>
      </c>
      <c r="N220" s="50">
        <v>706</v>
      </c>
      <c r="O220" s="50">
        <v>2767</v>
      </c>
      <c r="P220" s="50">
        <v>38</v>
      </c>
      <c r="Q220" s="50">
        <v>116</v>
      </c>
      <c r="R220" s="17" t="s">
        <v>811</v>
      </c>
      <c r="S220" s="19" t="s">
        <v>34</v>
      </c>
      <c r="T220" s="439" t="s">
        <v>812</v>
      </c>
      <c r="U220" s="440" t="s">
        <v>36</v>
      </c>
    </row>
    <row r="221" ht="45" spans="1:21">
      <c r="A221" s="279">
        <v>2</v>
      </c>
      <c r="B221" s="17" t="s">
        <v>805</v>
      </c>
      <c r="C221" s="17" t="s">
        <v>806</v>
      </c>
      <c r="D221" s="17" t="s">
        <v>813</v>
      </c>
      <c r="E221" s="17" t="s">
        <v>65</v>
      </c>
      <c r="F221" s="17" t="s">
        <v>47</v>
      </c>
      <c r="G221" s="17"/>
      <c r="H221" s="17" t="s">
        <v>814</v>
      </c>
      <c r="I221" s="17" t="s">
        <v>49</v>
      </c>
      <c r="J221" s="67" t="s">
        <v>815</v>
      </c>
      <c r="K221" s="50">
        <v>13.2</v>
      </c>
      <c r="L221" s="34">
        <v>13.2</v>
      </c>
      <c r="M221" s="34">
        <v>0</v>
      </c>
      <c r="N221" s="50">
        <v>91</v>
      </c>
      <c r="O221" s="50">
        <v>406</v>
      </c>
      <c r="P221" s="50">
        <v>4</v>
      </c>
      <c r="Q221" s="50">
        <v>11</v>
      </c>
      <c r="R221" s="17" t="s">
        <v>811</v>
      </c>
      <c r="S221" s="19" t="s">
        <v>34</v>
      </c>
      <c r="T221" s="439" t="s">
        <v>816</v>
      </c>
      <c r="U221" s="440" t="s">
        <v>36</v>
      </c>
    </row>
    <row r="222" ht="45" spans="1:21">
      <c r="A222" s="279">
        <v>3</v>
      </c>
      <c r="B222" s="17" t="s">
        <v>805</v>
      </c>
      <c r="C222" s="17" t="s">
        <v>806</v>
      </c>
      <c r="D222" s="17" t="s">
        <v>817</v>
      </c>
      <c r="E222" s="17" t="s">
        <v>65</v>
      </c>
      <c r="F222" s="17" t="s">
        <v>43</v>
      </c>
      <c r="G222" s="17"/>
      <c r="H222" s="17" t="s">
        <v>818</v>
      </c>
      <c r="I222" s="17" t="s">
        <v>49</v>
      </c>
      <c r="J222" s="67" t="s">
        <v>819</v>
      </c>
      <c r="K222" s="50">
        <v>12.8</v>
      </c>
      <c r="L222" s="34">
        <v>12.8</v>
      </c>
      <c r="M222" s="34">
        <v>0</v>
      </c>
      <c r="N222" s="50">
        <v>146</v>
      </c>
      <c r="O222" s="50">
        <v>508</v>
      </c>
      <c r="P222" s="50">
        <v>8</v>
      </c>
      <c r="Q222" s="50">
        <v>28</v>
      </c>
      <c r="R222" s="17" t="s">
        <v>811</v>
      </c>
      <c r="S222" s="19" t="s">
        <v>34</v>
      </c>
      <c r="T222" s="439" t="s">
        <v>820</v>
      </c>
      <c r="U222" s="440" t="s">
        <v>36</v>
      </c>
    </row>
    <row r="223" ht="45" spans="1:21">
      <c r="A223" s="279">
        <v>4</v>
      </c>
      <c r="B223" s="17" t="s">
        <v>805</v>
      </c>
      <c r="C223" s="17" t="s">
        <v>806</v>
      </c>
      <c r="D223" s="17" t="s">
        <v>821</v>
      </c>
      <c r="E223" s="17" t="s">
        <v>65</v>
      </c>
      <c r="F223" s="17" t="s">
        <v>38</v>
      </c>
      <c r="G223" s="17"/>
      <c r="H223" s="17" t="s">
        <v>822</v>
      </c>
      <c r="I223" s="17" t="s">
        <v>60</v>
      </c>
      <c r="J223" s="67" t="s">
        <v>823</v>
      </c>
      <c r="K223" s="50">
        <v>6.5</v>
      </c>
      <c r="L223" s="34">
        <v>6.5</v>
      </c>
      <c r="M223" s="34">
        <v>0</v>
      </c>
      <c r="N223" s="50">
        <v>68</v>
      </c>
      <c r="O223" s="50">
        <v>237</v>
      </c>
      <c r="P223" s="50">
        <v>3</v>
      </c>
      <c r="Q223" s="50">
        <v>9</v>
      </c>
      <c r="R223" s="17" t="s">
        <v>811</v>
      </c>
      <c r="S223" s="19" t="s">
        <v>34</v>
      </c>
      <c r="T223" s="439" t="s">
        <v>824</v>
      </c>
      <c r="U223" s="440" t="s">
        <v>36</v>
      </c>
    </row>
    <row r="224" ht="45" spans="1:21">
      <c r="A224" s="279">
        <v>5</v>
      </c>
      <c r="B224" s="17" t="s">
        <v>805</v>
      </c>
      <c r="C224" s="17" t="s">
        <v>806</v>
      </c>
      <c r="D224" s="17" t="s">
        <v>825</v>
      </c>
      <c r="E224" s="17" t="s">
        <v>65</v>
      </c>
      <c r="F224" s="17" t="s">
        <v>38</v>
      </c>
      <c r="G224" s="17"/>
      <c r="H224" s="17" t="s">
        <v>826</v>
      </c>
      <c r="I224" s="17" t="s">
        <v>60</v>
      </c>
      <c r="J224" s="67" t="s">
        <v>827</v>
      </c>
      <c r="K224" s="50">
        <v>8.1</v>
      </c>
      <c r="L224" s="34">
        <v>8.1</v>
      </c>
      <c r="M224" s="34">
        <v>0</v>
      </c>
      <c r="N224" s="50">
        <v>31</v>
      </c>
      <c r="O224" s="50">
        <v>116</v>
      </c>
      <c r="P224" s="50">
        <v>1</v>
      </c>
      <c r="Q224" s="50">
        <v>3</v>
      </c>
      <c r="R224" s="17" t="s">
        <v>811</v>
      </c>
      <c r="S224" s="19" t="s">
        <v>34</v>
      </c>
      <c r="T224" s="439" t="s">
        <v>824</v>
      </c>
      <c r="U224" s="440" t="s">
        <v>36</v>
      </c>
    </row>
    <row r="225" ht="99" spans="1:21">
      <c r="A225" s="279">
        <v>6</v>
      </c>
      <c r="B225" s="17" t="s">
        <v>805</v>
      </c>
      <c r="C225" s="17" t="s">
        <v>828</v>
      </c>
      <c r="D225" s="17" t="s">
        <v>829</v>
      </c>
      <c r="E225" s="17" t="s">
        <v>65</v>
      </c>
      <c r="F225" s="17" t="s">
        <v>47</v>
      </c>
      <c r="G225" s="17" t="s">
        <v>168</v>
      </c>
      <c r="H225" s="17" t="s">
        <v>830</v>
      </c>
      <c r="I225" s="17" t="s">
        <v>31</v>
      </c>
      <c r="J225" s="67" t="s">
        <v>831</v>
      </c>
      <c r="K225" s="50">
        <v>47</v>
      </c>
      <c r="L225" s="34">
        <v>47</v>
      </c>
      <c r="M225" s="34">
        <v>0</v>
      </c>
      <c r="N225" s="50">
        <v>97</v>
      </c>
      <c r="O225" s="50">
        <v>756</v>
      </c>
      <c r="P225" s="50">
        <v>6</v>
      </c>
      <c r="Q225" s="50">
        <v>23</v>
      </c>
      <c r="R225" s="17" t="s">
        <v>811</v>
      </c>
      <c r="S225" s="19" t="s">
        <v>34</v>
      </c>
      <c r="T225" s="439" t="s">
        <v>832</v>
      </c>
      <c r="U225" s="440" t="s">
        <v>833</v>
      </c>
    </row>
    <row r="226" ht="72" spans="1:21">
      <c r="A226" s="430">
        <v>1</v>
      </c>
      <c r="B226" s="64" t="s">
        <v>834</v>
      </c>
      <c r="C226" s="64" t="s">
        <v>835</v>
      </c>
      <c r="D226" s="64" t="s">
        <v>836</v>
      </c>
      <c r="E226" s="232" t="s">
        <v>29</v>
      </c>
      <c r="F226" s="232"/>
      <c r="G226" s="431" t="s">
        <v>837</v>
      </c>
      <c r="H226" s="232" t="s">
        <v>838</v>
      </c>
      <c r="I226" s="64" t="s">
        <v>31</v>
      </c>
      <c r="J226" s="189" t="s">
        <v>839</v>
      </c>
      <c r="K226" s="193">
        <v>20</v>
      </c>
      <c r="L226" s="193">
        <v>20</v>
      </c>
      <c r="M226" s="193"/>
      <c r="N226" s="189">
        <v>601</v>
      </c>
      <c r="O226" s="189">
        <v>1954</v>
      </c>
      <c r="P226" s="189">
        <v>39</v>
      </c>
      <c r="Q226" s="189">
        <v>106</v>
      </c>
      <c r="R226" s="64" t="s">
        <v>840</v>
      </c>
      <c r="S226" s="64" t="s">
        <v>34</v>
      </c>
      <c r="T226" s="307" t="s">
        <v>841</v>
      </c>
      <c r="U226" s="64" t="s">
        <v>36</v>
      </c>
    </row>
    <row r="227" ht="108" spans="1:21">
      <c r="A227" s="430">
        <v>2</v>
      </c>
      <c r="B227" s="206" t="s">
        <v>834</v>
      </c>
      <c r="C227" s="233" t="s">
        <v>835</v>
      </c>
      <c r="D227" s="206" t="s">
        <v>835</v>
      </c>
      <c r="E227" s="233" t="s">
        <v>65</v>
      </c>
      <c r="F227" s="206" t="s">
        <v>47</v>
      </c>
      <c r="G227" s="233"/>
      <c r="H227" s="206" t="s">
        <v>842</v>
      </c>
      <c r="I227" s="233" t="s">
        <v>31</v>
      </c>
      <c r="J227" s="435" t="s">
        <v>843</v>
      </c>
      <c r="K227" s="233">
        <v>33</v>
      </c>
      <c r="L227" s="206">
        <v>33</v>
      </c>
      <c r="M227" s="233"/>
      <c r="N227" s="206">
        <v>126</v>
      </c>
      <c r="O227" s="233">
        <v>404</v>
      </c>
      <c r="P227" s="206">
        <v>10</v>
      </c>
      <c r="Q227" s="233">
        <v>27</v>
      </c>
      <c r="R227" s="206" t="s">
        <v>840</v>
      </c>
      <c r="S227" s="233" t="s">
        <v>34</v>
      </c>
      <c r="T227" s="441" t="s">
        <v>844</v>
      </c>
      <c r="U227" s="233" t="s">
        <v>36</v>
      </c>
    </row>
    <row r="228" ht="180" spans="1:21">
      <c r="A228" s="430">
        <v>3</v>
      </c>
      <c r="B228" s="206" t="s">
        <v>834</v>
      </c>
      <c r="C228" s="233" t="s">
        <v>835</v>
      </c>
      <c r="D228" s="206" t="s">
        <v>845</v>
      </c>
      <c r="E228" s="233" t="s">
        <v>65</v>
      </c>
      <c r="F228" s="206" t="s">
        <v>47</v>
      </c>
      <c r="G228" s="233"/>
      <c r="H228" s="206" t="s">
        <v>846</v>
      </c>
      <c r="I228" s="233" t="s">
        <v>31</v>
      </c>
      <c r="J228" s="206" t="s">
        <v>847</v>
      </c>
      <c r="K228" s="233">
        <v>10</v>
      </c>
      <c r="L228" s="206">
        <v>10</v>
      </c>
      <c r="M228" s="233"/>
      <c r="N228" s="206">
        <v>24</v>
      </c>
      <c r="O228" s="233">
        <v>90</v>
      </c>
      <c r="P228" s="206">
        <v>4</v>
      </c>
      <c r="Q228" s="233">
        <v>14</v>
      </c>
      <c r="R228" s="206" t="s">
        <v>840</v>
      </c>
      <c r="S228" s="233" t="s">
        <v>34</v>
      </c>
      <c r="T228" s="441" t="s">
        <v>848</v>
      </c>
      <c r="U228" s="233" t="s">
        <v>36</v>
      </c>
    </row>
    <row r="229" ht="117" spans="1:21">
      <c r="A229" s="430">
        <v>4</v>
      </c>
      <c r="B229" s="206" t="s">
        <v>834</v>
      </c>
      <c r="C229" s="233" t="s">
        <v>835</v>
      </c>
      <c r="D229" s="206" t="s">
        <v>849</v>
      </c>
      <c r="E229" s="233" t="s">
        <v>65</v>
      </c>
      <c r="F229" s="206" t="s">
        <v>47</v>
      </c>
      <c r="G229" s="233"/>
      <c r="H229" s="206" t="s">
        <v>850</v>
      </c>
      <c r="I229" s="233" t="s">
        <v>31</v>
      </c>
      <c r="J229" s="206" t="s">
        <v>851</v>
      </c>
      <c r="K229" s="233">
        <v>22.4</v>
      </c>
      <c r="L229" s="206">
        <v>22.4</v>
      </c>
      <c r="M229" s="233"/>
      <c r="N229" s="206">
        <v>94</v>
      </c>
      <c r="O229" s="233">
        <v>325</v>
      </c>
      <c r="P229" s="206">
        <v>9</v>
      </c>
      <c r="Q229" s="233">
        <v>25</v>
      </c>
      <c r="R229" s="206" t="s">
        <v>840</v>
      </c>
      <c r="S229" s="233" t="s">
        <v>34</v>
      </c>
      <c r="T229" s="441" t="s">
        <v>852</v>
      </c>
      <c r="U229" s="233" t="s">
        <v>36</v>
      </c>
    </row>
    <row r="230" ht="81" spans="1:21">
      <c r="A230" s="430">
        <v>5</v>
      </c>
      <c r="B230" s="206" t="s">
        <v>834</v>
      </c>
      <c r="C230" s="233" t="s">
        <v>835</v>
      </c>
      <c r="D230" s="206" t="s">
        <v>853</v>
      </c>
      <c r="E230" s="233" t="s">
        <v>65</v>
      </c>
      <c r="F230" s="206" t="s">
        <v>47</v>
      </c>
      <c r="G230" s="233"/>
      <c r="H230" s="206" t="s">
        <v>854</v>
      </c>
      <c r="I230" s="233" t="s">
        <v>31</v>
      </c>
      <c r="J230" s="206" t="s">
        <v>855</v>
      </c>
      <c r="K230" s="233">
        <v>18</v>
      </c>
      <c r="L230" s="206">
        <v>18</v>
      </c>
      <c r="M230" s="233"/>
      <c r="N230" s="206">
        <v>44</v>
      </c>
      <c r="O230" s="233">
        <v>161</v>
      </c>
      <c r="P230" s="206">
        <v>2</v>
      </c>
      <c r="Q230" s="233">
        <v>7</v>
      </c>
      <c r="R230" s="206" t="s">
        <v>840</v>
      </c>
      <c r="S230" s="233" t="s">
        <v>34</v>
      </c>
      <c r="T230" s="441" t="s">
        <v>856</v>
      </c>
      <c r="U230" s="233" t="s">
        <v>36</v>
      </c>
    </row>
    <row r="231" ht="162" spans="1:21">
      <c r="A231" s="430">
        <v>6</v>
      </c>
      <c r="B231" s="206" t="s">
        <v>834</v>
      </c>
      <c r="C231" s="233" t="s">
        <v>835</v>
      </c>
      <c r="D231" s="206" t="s">
        <v>857</v>
      </c>
      <c r="E231" s="233" t="s">
        <v>65</v>
      </c>
      <c r="F231" s="206" t="s">
        <v>47</v>
      </c>
      <c r="G231" s="233"/>
      <c r="H231" s="206" t="s">
        <v>858</v>
      </c>
      <c r="I231" s="233" t="s">
        <v>49</v>
      </c>
      <c r="J231" s="206" t="s">
        <v>859</v>
      </c>
      <c r="K231" s="233">
        <v>20</v>
      </c>
      <c r="L231" s="206">
        <v>20</v>
      </c>
      <c r="M231" s="233"/>
      <c r="N231" s="206">
        <v>247</v>
      </c>
      <c r="O231" s="233">
        <v>804</v>
      </c>
      <c r="P231" s="206">
        <v>19</v>
      </c>
      <c r="Q231" s="233">
        <v>55</v>
      </c>
      <c r="R231" s="206" t="s">
        <v>840</v>
      </c>
      <c r="S231" s="233" t="s">
        <v>34</v>
      </c>
      <c r="T231" s="441" t="s">
        <v>860</v>
      </c>
      <c r="U231" s="233" t="s">
        <v>36</v>
      </c>
    </row>
    <row r="232" ht="108" spans="1:21">
      <c r="A232" s="430">
        <v>7</v>
      </c>
      <c r="B232" s="206" t="s">
        <v>834</v>
      </c>
      <c r="C232" s="233" t="s">
        <v>835</v>
      </c>
      <c r="D232" s="206" t="s">
        <v>861</v>
      </c>
      <c r="E232" s="233" t="s">
        <v>65</v>
      </c>
      <c r="F232" s="206" t="s">
        <v>47</v>
      </c>
      <c r="G232" s="233"/>
      <c r="H232" s="206" t="s">
        <v>862</v>
      </c>
      <c r="I232" s="233" t="s">
        <v>31</v>
      </c>
      <c r="J232" s="206" t="s">
        <v>863</v>
      </c>
      <c r="K232" s="233">
        <v>6.7</v>
      </c>
      <c r="L232" s="206">
        <v>6.7</v>
      </c>
      <c r="M232" s="233"/>
      <c r="N232" s="206">
        <v>77</v>
      </c>
      <c r="O232" s="233">
        <v>222</v>
      </c>
      <c r="P232" s="206">
        <v>3</v>
      </c>
      <c r="Q232" s="233">
        <v>9</v>
      </c>
      <c r="R232" s="206" t="s">
        <v>840</v>
      </c>
      <c r="S232" s="233" t="s">
        <v>34</v>
      </c>
      <c r="T232" s="441" t="s">
        <v>864</v>
      </c>
      <c r="U232" s="233" t="s">
        <v>36</v>
      </c>
    </row>
    <row r="233" ht="126" spans="1:21">
      <c r="A233" s="430">
        <v>8</v>
      </c>
      <c r="B233" s="206" t="s">
        <v>834</v>
      </c>
      <c r="C233" s="233" t="s">
        <v>835</v>
      </c>
      <c r="D233" s="206" t="s">
        <v>835</v>
      </c>
      <c r="E233" s="233" t="s">
        <v>65</v>
      </c>
      <c r="F233" s="206" t="s">
        <v>47</v>
      </c>
      <c r="G233" s="233"/>
      <c r="H233" s="206" t="s">
        <v>865</v>
      </c>
      <c r="I233" s="233" t="s">
        <v>31</v>
      </c>
      <c r="J233" s="206" t="s">
        <v>866</v>
      </c>
      <c r="K233" s="233">
        <v>40</v>
      </c>
      <c r="L233" s="206">
        <v>40</v>
      </c>
      <c r="M233" s="233"/>
      <c r="N233" s="206">
        <v>126</v>
      </c>
      <c r="O233" s="233">
        <v>404</v>
      </c>
      <c r="P233" s="206">
        <v>10</v>
      </c>
      <c r="Q233" s="233">
        <v>27</v>
      </c>
      <c r="R233" s="206" t="s">
        <v>840</v>
      </c>
      <c r="S233" s="233" t="s">
        <v>34</v>
      </c>
      <c r="T233" s="441" t="s">
        <v>867</v>
      </c>
      <c r="U233" s="233" t="s">
        <v>36</v>
      </c>
    </row>
    <row r="234" ht="72" spans="1:21">
      <c r="A234" s="430">
        <v>9</v>
      </c>
      <c r="B234" s="206" t="s">
        <v>834</v>
      </c>
      <c r="C234" s="432" t="s">
        <v>835</v>
      </c>
      <c r="D234" s="433" t="s">
        <v>857</v>
      </c>
      <c r="E234" s="432" t="s">
        <v>65</v>
      </c>
      <c r="F234" s="433" t="s">
        <v>868</v>
      </c>
      <c r="G234" s="432"/>
      <c r="H234" s="433" t="s">
        <v>869</v>
      </c>
      <c r="I234" s="432" t="s">
        <v>49</v>
      </c>
      <c r="J234" s="433" t="s">
        <v>870</v>
      </c>
      <c r="K234" s="432">
        <v>10</v>
      </c>
      <c r="L234" s="433">
        <v>10</v>
      </c>
      <c r="M234" s="432"/>
      <c r="N234" s="433">
        <v>601</v>
      </c>
      <c r="O234" s="233">
        <v>1954</v>
      </c>
      <c r="P234" s="206">
        <v>39</v>
      </c>
      <c r="Q234" s="233">
        <v>106</v>
      </c>
      <c r="R234" s="206" t="s">
        <v>840</v>
      </c>
      <c r="S234" s="233" t="s">
        <v>34</v>
      </c>
      <c r="T234" s="441" t="s">
        <v>871</v>
      </c>
      <c r="U234" s="233" t="s">
        <v>36</v>
      </c>
    </row>
    <row r="235" ht="72" spans="1:21">
      <c r="A235" s="430">
        <v>10</v>
      </c>
      <c r="B235" s="206" t="s">
        <v>834</v>
      </c>
      <c r="C235" s="233" t="s">
        <v>835</v>
      </c>
      <c r="D235" s="206" t="s">
        <v>857</v>
      </c>
      <c r="E235" s="233" t="s">
        <v>29</v>
      </c>
      <c r="F235" s="206"/>
      <c r="G235" s="233" t="s">
        <v>837</v>
      </c>
      <c r="H235" s="206" t="s">
        <v>872</v>
      </c>
      <c r="I235" s="233" t="s">
        <v>60</v>
      </c>
      <c r="J235" s="206" t="s">
        <v>873</v>
      </c>
      <c r="K235" s="233">
        <v>8</v>
      </c>
      <c r="L235" s="206">
        <v>8</v>
      </c>
      <c r="M235" s="233"/>
      <c r="N235" s="206">
        <v>601</v>
      </c>
      <c r="O235" s="233">
        <v>1954</v>
      </c>
      <c r="P235" s="206">
        <v>39</v>
      </c>
      <c r="Q235" s="233">
        <v>106</v>
      </c>
      <c r="R235" s="206" t="s">
        <v>840</v>
      </c>
      <c r="S235" s="233" t="s">
        <v>34</v>
      </c>
      <c r="T235" s="441" t="s">
        <v>874</v>
      </c>
      <c r="U235" s="233" t="s">
        <v>36</v>
      </c>
    </row>
    <row r="236" ht="81" spans="1:21">
      <c r="A236" s="430">
        <v>11</v>
      </c>
      <c r="B236" s="206" t="s">
        <v>834</v>
      </c>
      <c r="C236" s="233" t="s">
        <v>835</v>
      </c>
      <c r="D236" s="206" t="s">
        <v>875</v>
      </c>
      <c r="E236" s="233" t="s">
        <v>29</v>
      </c>
      <c r="F236" s="206"/>
      <c r="G236" s="233" t="s">
        <v>837</v>
      </c>
      <c r="H236" s="206" t="s">
        <v>876</v>
      </c>
      <c r="I236" s="233" t="s">
        <v>60</v>
      </c>
      <c r="J236" s="206" t="s">
        <v>877</v>
      </c>
      <c r="K236" s="233">
        <v>103</v>
      </c>
      <c r="L236" s="206">
        <v>103</v>
      </c>
      <c r="M236" s="233"/>
      <c r="N236" s="206">
        <v>126</v>
      </c>
      <c r="O236" s="233">
        <v>404</v>
      </c>
      <c r="P236" s="206">
        <v>10</v>
      </c>
      <c r="Q236" s="233">
        <v>27</v>
      </c>
      <c r="R236" s="206" t="s">
        <v>840</v>
      </c>
      <c r="S236" s="233" t="s">
        <v>34</v>
      </c>
      <c r="T236" s="441" t="s">
        <v>878</v>
      </c>
      <c r="U236" s="233" t="s">
        <v>36</v>
      </c>
    </row>
    <row r="237" ht="117" spans="1:21">
      <c r="A237" s="430">
        <v>12</v>
      </c>
      <c r="B237" s="206" t="s">
        <v>834</v>
      </c>
      <c r="C237" s="233" t="s">
        <v>879</v>
      </c>
      <c r="D237" s="206" t="s">
        <v>880</v>
      </c>
      <c r="E237" s="233" t="s">
        <v>65</v>
      </c>
      <c r="F237" s="206" t="s">
        <v>43</v>
      </c>
      <c r="G237" s="233"/>
      <c r="H237" s="206" t="s">
        <v>881</v>
      </c>
      <c r="I237" s="233" t="s">
        <v>31</v>
      </c>
      <c r="J237" s="435" t="s">
        <v>882</v>
      </c>
      <c r="K237" s="233">
        <v>13</v>
      </c>
      <c r="L237" s="206">
        <v>13</v>
      </c>
      <c r="M237" s="233"/>
      <c r="N237" s="206">
        <v>149</v>
      </c>
      <c r="O237" s="233">
        <v>478</v>
      </c>
      <c r="P237" s="206">
        <v>8</v>
      </c>
      <c r="Q237" s="233">
        <v>24</v>
      </c>
      <c r="R237" s="206" t="s">
        <v>840</v>
      </c>
      <c r="S237" s="233" t="s">
        <v>34</v>
      </c>
      <c r="T237" s="441" t="s">
        <v>883</v>
      </c>
      <c r="U237" s="233" t="s">
        <v>91</v>
      </c>
    </row>
    <row r="238" ht="108" spans="1:21">
      <c r="A238" s="430">
        <v>13</v>
      </c>
      <c r="B238" s="206" t="s">
        <v>834</v>
      </c>
      <c r="C238" s="233" t="s">
        <v>879</v>
      </c>
      <c r="D238" s="206" t="s">
        <v>884</v>
      </c>
      <c r="E238" s="233" t="s">
        <v>65</v>
      </c>
      <c r="F238" s="206" t="s">
        <v>43</v>
      </c>
      <c r="G238" s="233"/>
      <c r="H238" s="206" t="s">
        <v>885</v>
      </c>
      <c r="I238" s="233" t="s">
        <v>31</v>
      </c>
      <c r="J238" s="433" t="s">
        <v>886</v>
      </c>
      <c r="K238" s="233">
        <v>14</v>
      </c>
      <c r="L238" s="206">
        <v>14</v>
      </c>
      <c r="M238" s="233"/>
      <c r="N238" s="206">
        <v>91</v>
      </c>
      <c r="O238" s="233">
        <v>290</v>
      </c>
      <c r="P238" s="206">
        <v>5</v>
      </c>
      <c r="Q238" s="233">
        <v>10</v>
      </c>
      <c r="R238" s="206" t="s">
        <v>840</v>
      </c>
      <c r="S238" s="233" t="s">
        <v>34</v>
      </c>
      <c r="T238" s="441" t="s">
        <v>887</v>
      </c>
      <c r="U238" s="233" t="s">
        <v>91</v>
      </c>
    </row>
    <row r="239" ht="315" spans="1:21">
      <c r="A239" s="430">
        <v>14</v>
      </c>
      <c r="B239" s="206" t="s">
        <v>834</v>
      </c>
      <c r="C239" s="233" t="s">
        <v>879</v>
      </c>
      <c r="D239" s="206" t="s">
        <v>888</v>
      </c>
      <c r="E239" s="233" t="s">
        <v>65</v>
      </c>
      <c r="F239" s="206" t="s">
        <v>43</v>
      </c>
      <c r="G239" s="233"/>
      <c r="H239" s="206" t="s">
        <v>889</v>
      </c>
      <c r="I239" s="233" t="s">
        <v>31</v>
      </c>
      <c r="J239" s="433" t="s">
        <v>890</v>
      </c>
      <c r="K239" s="233">
        <v>29</v>
      </c>
      <c r="L239" s="206">
        <v>29</v>
      </c>
      <c r="M239" s="233"/>
      <c r="N239" s="206">
        <v>127</v>
      </c>
      <c r="O239" s="233">
        <v>410</v>
      </c>
      <c r="P239" s="206">
        <v>6</v>
      </c>
      <c r="Q239" s="233">
        <v>14</v>
      </c>
      <c r="R239" s="206" t="s">
        <v>840</v>
      </c>
      <c r="S239" s="233" t="s">
        <v>34</v>
      </c>
      <c r="T239" s="441" t="s">
        <v>891</v>
      </c>
      <c r="U239" s="233" t="s">
        <v>91</v>
      </c>
    </row>
    <row r="240" ht="81" spans="1:21">
      <c r="A240" s="430">
        <v>15</v>
      </c>
      <c r="B240" s="206" t="s">
        <v>834</v>
      </c>
      <c r="C240" s="233" t="s">
        <v>879</v>
      </c>
      <c r="D240" s="206" t="s">
        <v>892</v>
      </c>
      <c r="E240" s="233" t="s">
        <v>65</v>
      </c>
      <c r="F240" s="206" t="s">
        <v>47</v>
      </c>
      <c r="G240" s="233"/>
      <c r="H240" s="206" t="s">
        <v>893</v>
      </c>
      <c r="I240" s="233" t="s">
        <v>31</v>
      </c>
      <c r="J240" s="433" t="s">
        <v>894</v>
      </c>
      <c r="K240" s="233">
        <v>55</v>
      </c>
      <c r="L240" s="206">
        <v>55</v>
      </c>
      <c r="M240" s="233"/>
      <c r="N240" s="206">
        <v>144</v>
      </c>
      <c r="O240" s="233">
        <v>479</v>
      </c>
      <c r="P240" s="206">
        <v>13</v>
      </c>
      <c r="Q240" s="233">
        <v>37</v>
      </c>
      <c r="R240" s="206" t="s">
        <v>840</v>
      </c>
      <c r="S240" s="233" t="s">
        <v>34</v>
      </c>
      <c r="T240" s="441" t="s">
        <v>895</v>
      </c>
      <c r="U240" s="233" t="s">
        <v>91</v>
      </c>
    </row>
    <row r="241" ht="279" spans="1:21">
      <c r="A241" s="430">
        <v>16</v>
      </c>
      <c r="B241" s="206" t="s">
        <v>834</v>
      </c>
      <c r="C241" s="233" t="s">
        <v>896</v>
      </c>
      <c r="D241" s="206" t="s">
        <v>405</v>
      </c>
      <c r="E241" s="233" t="s">
        <v>29</v>
      </c>
      <c r="F241" s="206"/>
      <c r="G241" s="233" t="s">
        <v>897</v>
      </c>
      <c r="H241" s="206" t="s">
        <v>898</v>
      </c>
      <c r="I241" s="233" t="s">
        <v>31</v>
      </c>
      <c r="J241" s="433" t="s">
        <v>899</v>
      </c>
      <c r="K241" s="233">
        <v>40.8</v>
      </c>
      <c r="L241" s="206">
        <v>40.8</v>
      </c>
      <c r="M241" s="233">
        <v>0</v>
      </c>
      <c r="N241" s="206">
        <v>72</v>
      </c>
      <c r="O241" s="233">
        <v>292</v>
      </c>
      <c r="P241" s="206">
        <v>6</v>
      </c>
      <c r="Q241" s="233">
        <v>14</v>
      </c>
      <c r="R241" s="206" t="s">
        <v>900</v>
      </c>
      <c r="S241" s="233" t="s">
        <v>34</v>
      </c>
      <c r="T241" s="441" t="s">
        <v>901</v>
      </c>
      <c r="U241" s="233" t="s">
        <v>833</v>
      </c>
    </row>
    <row r="242" ht="171" spans="1:21">
      <c r="A242" s="430">
        <v>17</v>
      </c>
      <c r="B242" s="206" t="s">
        <v>834</v>
      </c>
      <c r="C242" s="233" t="s">
        <v>902</v>
      </c>
      <c r="D242" s="206" t="s">
        <v>903</v>
      </c>
      <c r="E242" s="233" t="s">
        <v>65</v>
      </c>
      <c r="F242" s="206" t="s">
        <v>47</v>
      </c>
      <c r="G242" s="233"/>
      <c r="H242" s="206" t="s">
        <v>904</v>
      </c>
      <c r="I242" s="233" t="s">
        <v>31</v>
      </c>
      <c r="J242" s="433" t="s">
        <v>905</v>
      </c>
      <c r="K242" s="233">
        <v>21</v>
      </c>
      <c r="L242" s="206">
        <v>21</v>
      </c>
      <c r="M242" s="233"/>
      <c r="N242" s="206">
        <v>33</v>
      </c>
      <c r="O242" s="233">
        <v>114</v>
      </c>
      <c r="P242" s="206">
        <v>1</v>
      </c>
      <c r="Q242" s="233">
        <v>3</v>
      </c>
      <c r="R242" s="206" t="s">
        <v>900</v>
      </c>
      <c r="S242" s="233" t="s">
        <v>34</v>
      </c>
      <c r="T242" s="441" t="s">
        <v>906</v>
      </c>
      <c r="U242" s="233" t="s">
        <v>91</v>
      </c>
    </row>
    <row r="243" ht="198" spans="1:21">
      <c r="A243" s="430">
        <v>18</v>
      </c>
      <c r="B243" s="206" t="s">
        <v>834</v>
      </c>
      <c r="C243" s="233" t="s">
        <v>902</v>
      </c>
      <c r="D243" s="206" t="s">
        <v>907</v>
      </c>
      <c r="E243" s="233" t="s">
        <v>65</v>
      </c>
      <c r="F243" s="206" t="s">
        <v>47</v>
      </c>
      <c r="G243" s="233"/>
      <c r="H243" s="206" t="s">
        <v>908</v>
      </c>
      <c r="I243" s="233" t="s">
        <v>31</v>
      </c>
      <c r="J243" s="206" t="s">
        <v>909</v>
      </c>
      <c r="K243" s="233">
        <v>23</v>
      </c>
      <c r="L243" s="206">
        <v>23</v>
      </c>
      <c r="M243" s="233"/>
      <c r="N243" s="206">
        <v>54</v>
      </c>
      <c r="O243" s="233">
        <v>225</v>
      </c>
      <c r="P243" s="206">
        <v>4</v>
      </c>
      <c r="Q243" s="233">
        <v>17</v>
      </c>
      <c r="R243" s="206" t="s">
        <v>900</v>
      </c>
      <c r="S243" s="233" t="s">
        <v>34</v>
      </c>
      <c r="T243" s="441" t="s">
        <v>910</v>
      </c>
      <c r="U243" s="233" t="s">
        <v>91</v>
      </c>
    </row>
    <row r="244" ht="153" spans="1:21">
      <c r="A244" s="430">
        <v>19</v>
      </c>
      <c r="B244" s="206" t="s">
        <v>834</v>
      </c>
      <c r="C244" s="233" t="s">
        <v>902</v>
      </c>
      <c r="D244" s="206" t="s">
        <v>911</v>
      </c>
      <c r="E244" s="233" t="s">
        <v>65</v>
      </c>
      <c r="F244" s="206" t="s">
        <v>47</v>
      </c>
      <c r="G244" s="233"/>
      <c r="H244" s="206" t="s">
        <v>912</v>
      </c>
      <c r="I244" s="233" t="s">
        <v>31</v>
      </c>
      <c r="J244" s="206" t="s">
        <v>913</v>
      </c>
      <c r="K244" s="233">
        <v>12</v>
      </c>
      <c r="L244" s="206">
        <v>12</v>
      </c>
      <c r="M244" s="233"/>
      <c r="N244" s="206">
        <v>56</v>
      </c>
      <c r="O244" s="233">
        <v>196</v>
      </c>
      <c r="P244" s="206">
        <v>3</v>
      </c>
      <c r="Q244" s="233">
        <v>4</v>
      </c>
      <c r="R244" s="206" t="s">
        <v>900</v>
      </c>
      <c r="S244" s="233" t="s">
        <v>34</v>
      </c>
      <c r="T244" s="441" t="s">
        <v>914</v>
      </c>
      <c r="U244" s="233" t="s">
        <v>91</v>
      </c>
    </row>
    <row r="245" ht="117" spans="1:21">
      <c r="A245" s="430">
        <v>20</v>
      </c>
      <c r="B245" s="206" t="s">
        <v>834</v>
      </c>
      <c r="C245" s="233" t="s">
        <v>902</v>
      </c>
      <c r="D245" s="206" t="s">
        <v>915</v>
      </c>
      <c r="E245" s="233" t="s">
        <v>65</v>
      </c>
      <c r="F245" s="206" t="s">
        <v>47</v>
      </c>
      <c r="G245" s="233"/>
      <c r="H245" s="206" t="s">
        <v>916</v>
      </c>
      <c r="I245" s="233" t="s">
        <v>31</v>
      </c>
      <c r="J245" s="206" t="s">
        <v>917</v>
      </c>
      <c r="K245" s="233">
        <v>11</v>
      </c>
      <c r="L245" s="206">
        <v>11</v>
      </c>
      <c r="M245" s="233"/>
      <c r="N245" s="206">
        <v>37</v>
      </c>
      <c r="O245" s="233">
        <v>145</v>
      </c>
      <c r="P245" s="206">
        <v>4</v>
      </c>
      <c r="Q245" s="233">
        <v>10</v>
      </c>
      <c r="R245" s="206" t="s">
        <v>840</v>
      </c>
      <c r="S245" s="233" t="s">
        <v>34</v>
      </c>
      <c r="T245" s="441" t="s">
        <v>918</v>
      </c>
      <c r="U245" s="233" t="s">
        <v>91</v>
      </c>
    </row>
    <row r="246" ht="126" spans="1:21">
      <c r="A246" s="430">
        <v>21</v>
      </c>
      <c r="B246" s="206" t="s">
        <v>834</v>
      </c>
      <c r="C246" s="233" t="s">
        <v>902</v>
      </c>
      <c r="D246" s="206" t="s">
        <v>919</v>
      </c>
      <c r="E246" s="233" t="s">
        <v>65</v>
      </c>
      <c r="F246" s="206" t="s">
        <v>47</v>
      </c>
      <c r="G246" s="233"/>
      <c r="H246" s="206" t="s">
        <v>920</v>
      </c>
      <c r="I246" s="233" t="s">
        <v>31</v>
      </c>
      <c r="J246" s="206" t="s">
        <v>921</v>
      </c>
      <c r="K246" s="436">
        <v>14</v>
      </c>
      <c r="L246" s="437">
        <v>14</v>
      </c>
      <c r="M246" s="436"/>
      <c r="N246" s="206">
        <v>103</v>
      </c>
      <c r="O246" s="233">
        <v>438</v>
      </c>
      <c r="P246" s="206">
        <v>4</v>
      </c>
      <c r="Q246" s="233">
        <v>11</v>
      </c>
      <c r="R246" s="206" t="s">
        <v>900</v>
      </c>
      <c r="S246" s="436" t="s">
        <v>34</v>
      </c>
      <c r="T246" s="442" t="s">
        <v>922</v>
      </c>
      <c r="U246" s="436" t="s">
        <v>91</v>
      </c>
    </row>
    <row r="247" ht="108" spans="1:21">
      <c r="A247" s="430">
        <v>22</v>
      </c>
      <c r="B247" s="206" t="s">
        <v>834</v>
      </c>
      <c r="C247" s="233" t="s">
        <v>902</v>
      </c>
      <c r="D247" s="206" t="s">
        <v>923</v>
      </c>
      <c r="E247" s="233" t="s">
        <v>65</v>
      </c>
      <c r="F247" s="206" t="s">
        <v>47</v>
      </c>
      <c r="G247" s="233"/>
      <c r="H247" s="206" t="s">
        <v>924</v>
      </c>
      <c r="I247" s="233" t="s">
        <v>31</v>
      </c>
      <c r="J247" s="206" t="s">
        <v>925</v>
      </c>
      <c r="K247" s="233">
        <v>10</v>
      </c>
      <c r="L247" s="206">
        <v>10</v>
      </c>
      <c r="M247" s="233"/>
      <c r="N247" s="206">
        <v>14</v>
      </c>
      <c r="O247" s="233">
        <v>46</v>
      </c>
      <c r="P247" s="206">
        <v>0</v>
      </c>
      <c r="Q247" s="233">
        <v>0</v>
      </c>
      <c r="R247" s="206" t="s">
        <v>900</v>
      </c>
      <c r="S247" s="233" t="s">
        <v>34</v>
      </c>
      <c r="T247" s="441" t="s">
        <v>926</v>
      </c>
      <c r="U247" s="233" t="s">
        <v>91</v>
      </c>
    </row>
    <row r="248" ht="117" spans="1:21">
      <c r="A248" s="430">
        <v>23</v>
      </c>
      <c r="B248" s="206" t="s">
        <v>834</v>
      </c>
      <c r="C248" s="233" t="s">
        <v>902</v>
      </c>
      <c r="D248" s="206" t="s">
        <v>927</v>
      </c>
      <c r="E248" s="233" t="s">
        <v>65</v>
      </c>
      <c r="F248" s="206" t="s">
        <v>47</v>
      </c>
      <c r="G248" s="233"/>
      <c r="H248" s="206" t="s">
        <v>928</v>
      </c>
      <c r="I248" s="233" t="s">
        <v>31</v>
      </c>
      <c r="J248" s="206" t="s">
        <v>929</v>
      </c>
      <c r="K248" s="233">
        <v>4.5</v>
      </c>
      <c r="L248" s="206">
        <v>4.5</v>
      </c>
      <c r="M248" s="233"/>
      <c r="N248" s="206">
        <v>10</v>
      </c>
      <c r="O248" s="233">
        <v>32</v>
      </c>
      <c r="P248" s="206">
        <v>2</v>
      </c>
      <c r="Q248" s="233">
        <v>8</v>
      </c>
      <c r="R248" s="206" t="s">
        <v>900</v>
      </c>
      <c r="S248" s="233" t="s">
        <v>34</v>
      </c>
      <c r="T248" s="441" t="s">
        <v>930</v>
      </c>
      <c r="U248" s="233" t="s">
        <v>91</v>
      </c>
    </row>
    <row r="249" ht="270" spans="1:21">
      <c r="A249" s="430">
        <v>24</v>
      </c>
      <c r="B249" s="206" t="s">
        <v>834</v>
      </c>
      <c r="C249" s="233" t="s">
        <v>902</v>
      </c>
      <c r="D249" s="206" t="s">
        <v>919</v>
      </c>
      <c r="E249" s="233" t="s">
        <v>65</v>
      </c>
      <c r="F249" s="206" t="s">
        <v>47</v>
      </c>
      <c r="G249" s="233"/>
      <c r="H249" s="206" t="s">
        <v>931</v>
      </c>
      <c r="I249" s="233" t="s">
        <v>31</v>
      </c>
      <c r="J249" s="206" t="s">
        <v>932</v>
      </c>
      <c r="K249" s="233">
        <v>38.5</v>
      </c>
      <c r="L249" s="206">
        <v>38.5</v>
      </c>
      <c r="M249" s="233"/>
      <c r="N249" s="206">
        <v>468</v>
      </c>
      <c r="O249" s="233">
        <v>1980</v>
      </c>
      <c r="P249" s="206">
        <v>28</v>
      </c>
      <c r="Q249" s="233">
        <v>81</v>
      </c>
      <c r="R249" s="206" t="s">
        <v>900</v>
      </c>
      <c r="S249" s="233" t="s">
        <v>34</v>
      </c>
      <c r="T249" s="441" t="s">
        <v>933</v>
      </c>
      <c r="U249" s="233" t="s">
        <v>91</v>
      </c>
    </row>
    <row r="250" ht="72" spans="1:21">
      <c r="A250" s="241">
        <v>1</v>
      </c>
      <c r="B250" s="240" t="s">
        <v>934</v>
      </c>
      <c r="C250" s="240" t="s">
        <v>935</v>
      </c>
      <c r="D250" s="240" t="s">
        <v>935</v>
      </c>
      <c r="E250" s="240" t="s">
        <v>29</v>
      </c>
      <c r="F250" s="240"/>
      <c r="G250" s="240" t="s">
        <v>936</v>
      </c>
      <c r="H250" s="240" t="s">
        <v>937</v>
      </c>
      <c r="I250" s="240" t="s">
        <v>31</v>
      </c>
      <c r="J250" s="243" t="s">
        <v>938</v>
      </c>
      <c r="K250" s="240">
        <v>39.8</v>
      </c>
      <c r="L250" s="240">
        <v>39.8</v>
      </c>
      <c r="M250" s="240">
        <v>0</v>
      </c>
      <c r="N250" s="240">
        <v>317</v>
      </c>
      <c r="O250" s="240">
        <v>1214</v>
      </c>
      <c r="P250" s="240">
        <v>18</v>
      </c>
      <c r="Q250" s="240">
        <v>54</v>
      </c>
      <c r="R250" s="240" t="s">
        <v>939</v>
      </c>
      <c r="S250" s="240" t="s">
        <v>34</v>
      </c>
      <c r="T250" s="443" t="s">
        <v>940</v>
      </c>
      <c r="U250" s="240"/>
    </row>
    <row r="251" ht="56.25" spans="1:21">
      <c r="A251" s="241">
        <v>2</v>
      </c>
      <c r="B251" s="240" t="s">
        <v>934</v>
      </c>
      <c r="C251" s="240" t="s">
        <v>935</v>
      </c>
      <c r="D251" s="240" t="s">
        <v>935</v>
      </c>
      <c r="E251" s="240" t="s">
        <v>65</v>
      </c>
      <c r="F251" s="240" t="s">
        <v>47</v>
      </c>
      <c r="G251" s="240"/>
      <c r="H251" s="240" t="s">
        <v>941</v>
      </c>
      <c r="I251" s="240" t="s">
        <v>31</v>
      </c>
      <c r="J251" s="243" t="s">
        <v>942</v>
      </c>
      <c r="K251" s="240">
        <v>8</v>
      </c>
      <c r="L251" s="240">
        <v>8</v>
      </c>
      <c r="M251" s="71">
        <v>0</v>
      </c>
      <c r="N251" s="240">
        <v>106</v>
      </c>
      <c r="O251" s="240">
        <v>364</v>
      </c>
      <c r="P251" s="240">
        <v>6</v>
      </c>
      <c r="Q251" s="240">
        <v>13</v>
      </c>
      <c r="R251" s="240" t="s">
        <v>939</v>
      </c>
      <c r="S251" s="240" t="s">
        <v>34</v>
      </c>
      <c r="T251" s="443" t="s">
        <v>943</v>
      </c>
      <c r="U251" s="240"/>
    </row>
    <row r="252" ht="67.5" spans="1:21">
      <c r="A252" s="241">
        <v>3</v>
      </c>
      <c r="B252" s="240" t="s">
        <v>934</v>
      </c>
      <c r="C252" s="240" t="s">
        <v>935</v>
      </c>
      <c r="D252" s="240" t="s">
        <v>944</v>
      </c>
      <c r="E252" s="240" t="s">
        <v>65</v>
      </c>
      <c r="F252" s="240" t="s">
        <v>47</v>
      </c>
      <c r="G252" s="240"/>
      <c r="H252" s="240" t="s">
        <v>70</v>
      </c>
      <c r="I252" s="240" t="s">
        <v>31</v>
      </c>
      <c r="J252" s="243" t="s">
        <v>945</v>
      </c>
      <c r="K252" s="240">
        <v>12.2</v>
      </c>
      <c r="L252" s="240">
        <v>12.2</v>
      </c>
      <c r="M252" s="240">
        <v>0</v>
      </c>
      <c r="N252" s="240">
        <v>148</v>
      </c>
      <c r="O252" s="240">
        <v>36</v>
      </c>
      <c r="P252" s="240">
        <v>0</v>
      </c>
      <c r="Q252" s="240">
        <v>0</v>
      </c>
      <c r="R252" s="240" t="s">
        <v>939</v>
      </c>
      <c r="S252" s="240" t="s">
        <v>34</v>
      </c>
      <c r="T252" s="443" t="s">
        <v>943</v>
      </c>
      <c r="U252" s="240"/>
    </row>
    <row r="253" ht="78.75" spans="1:21">
      <c r="A253" s="241">
        <v>4</v>
      </c>
      <c r="B253" s="240" t="s">
        <v>934</v>
      </c>
      <c r="C253" s="240" t="s">
        <v>946</v>
      </c>
      <c r="D253" s="71" t="s">
        <v>947</v>
      </c>
      <c r="E253" s="71" t="s">
        <v>65</v>
      </c>
      <c r="F253" s="71" t="s">
        <v>47</v>
      </c>
      <c r="G253" s="71"/>
      <c r="H253" s="71" t="s">
        <v>948</v>
      </c>
      <c r="I253" s="71" t="s">
        <v>31</v>
      </c>
      <c r="J253" s="244" t="s">
        <v>949</v>
      </c>
      <c r="K253" s="71">
        <v>31</v>
      </c>
      <c r="L253" s="71">
        <v>31</v>
      </c>
      <c r="M253" s="71">
        <v>0</v>
      </c>
      <c r="N253" s="71">
        <v>286</v>
      </c>
      <c r="O253" s="71">
        <v>67</v>
      </c>
      <c r="P253" s="71">
        <v>4</v>
      </c>
      <c r="Q253" s="71">
        <v>15</v>
      </c>
      <c r="R253" s="240" t="s">
        <v>939</v>
      </c>
      <c r="S253" s="71" t="s">
        <v>34</v>
      </c>
      <c r="T253" s="308" t="s">
        <v>943</v>
      </c>
      <c r="U253" s="240"/>
    </row>
    <row r="254" ht="45" spans="1:21">
      <c r="A254" s="241">
        <v>5</v>
      </c>
      <c r="B254" s="240" t="s">
        <v>934</v>
      </c>
      <c r="C254" s="240" t="s">
        <v>935</v>
      </c>
      <c r="D254" s="240" t="s">
        <v>947</v>
      </c>
      <c r="E254" s="240" t="s">
        <v>65</v>
      </c>
      <c r="F254" s="240" t="s">
        <v>47</v>
      </c>
      <c r="G254" s="240"/>
      <c r="H254" s="240" t="s">
        <v>941</v>
      </c>
      <c r="I254" s="240" t="s">
        <v>31</v>
      </c>
      <c r="J254" s="243" t="s">
        <v>950</v>
      </c>
      <c r="K254" s="240">
        <v>6.7</v>
      </c>
      <c r="L254" s="240">
        <v>6.7</v>
      </c>
      <c r="M254" s="240">
        <v>0</v>
      </c>
      <c r="N254" s="240">
        <v>286</v>
      </c>
      <c r="O254" s="240">
        <v>67</v>
      </c>
      <c r="P254" s="240">
        <v>4</v>
      </c>
      <c r="Q254" s="240">
        <v>15</v>
      </c>
      <c r="R254" s="240" t="s">
        <v>939</v>
      </c>
      <c r="S254" s="240" t="s">
        <v>34</v>
      </c>
      <c r="T254" s="443" t="s">
        <v>943</v>
      </c>
      <c r="U254" s="267"/>
    </row>
    <row r="255" ht="33.75" spans="1:21">
      <c r="A255" s="241">
        <v>6</v>
      </c>
      <c r="B255" s="240" t="s">
        <v>934</v>
      </c>
      <c r="C255" s="240" t="s">
        <v>935</v>
      </c>
      <c r="D255" s="240" t="s">
        <v>935</v>
      </c>
      <c r="E255" s="240" t="s">
        <v>65</v>
      </c>
      <c r="F255" s="240" t="s">
        <v>47</v>
      </c>
      <c r="G255" s="71"/>
      <c r="H255" s="240" t="s">
        <v>951</v>
      </c>
      <c r="I255" s="240" t="s">
        <v>31</v>
      </c>
      <c r="J255" s="243" t="s">
        <v>952</v>
      </c>
      <c r="K255" s="71">
        <v>8</v>
      </c>
      <c r="L255" s="71">
        <v>8</v>
      </c>
      <c r="M255" s="71"/>
      <c r="N255" s="240">
        <v>286</v>
      </c>
      <c r="O255" s="240">
        <v>67</v>
      </c>
      <c r="P255" s="240">
        <v>4</v>
      </c>
      <c r="Q255" s="240">
        <v>15</v>
      </c>
      <c r="R255" s="240" t="s">
        <v>939</v>
      </c>
      <c r="S255" s="240" t="s">
        <v>34</v>
      </c>
      <c r="T255" s="443" t="s">
        <v>943</v>
      </c>
      <c r="U255" s="267"/>
    </row>
    <row r="256" ht="33.75" spans="1:21">
      <c r="A256" s="241">
        <v>7</v>
      </c>
      <c r="B256" s="240" t="s">
        <v>934</v>
      </c>
      <c r="C256" s="240" t="s">
        <v>953</v>
      </c>
      <c r="D256" s="240" t="s">
        <v>953</v>
      </c>
      <c r="E256" s="240" t="s">
        <v>65</v>
      </c>
      <c r="F256" s="240" t="s">
        <v>868</v>
      </c>
      <c r="G256" s="240"/>
      <c r="H256" s="240" t="s">
        <v>954</v>
      </c>
      <c r="I256" s="240" t="s">
        <v>31</v>
      </c>
      <c r="J256" s="243" t="s">
        <v>955</v>
      </c>
      <c r="K256" s="242">
        <v>18</v>
      </c>
      <c r="L256" s="242">
        <v>18</v>
      </c>
      <c r="M256" s="71">
        <v>0</v>
      </c>
      <c r="N256" s="240">
        <v>310</v>
      </c>
      <c r="O256" s="240">
        <v>980</v>
      </c>
      <c r="P256" s="240">
        <v>25</v>
      </c>
      <c r="Q256" s="240">
        <v>51</v>
      </c>
      <c r="R256" s="240" t="s">
        <v>939</v>
      </c>
      <c r="S256" s="240" t="s">
        <v>34</v>
      </c>
      <c r="T256" s="443" t="s">
        <v>943</v>
      </c>
      <c r="U256" s="240"/>
    </row>
    <row r="257" ht="33.75" spans="1:21">
      <c r="A257" s="241">
        <v>8</v>
      </c>
      <c r="B257" s="240" t="s">
        <v>934</v>
      </c>
      <c r="C257" s="240" t="s">
        <v>953</v>
      </c>
      <c r="D257" s="240" t="s">
        <v>953</v>
      </c>
      <c r="E257" s="240" t="s">
        <v>65</v>
      </c>
      <c r="F257" s="240" t="s">
        <v>868</v>
      </c>
      <c r="G257" s="240"/>
      <c r="H257" s="240" t="s">
        <v>956</v>
      </c>
      <c r="I257" s="240" t="s">
        <v>31</v>
      </c>
      <c r="J257" s="245" t="s">
        <v>957</v>
      </c>
      <c r="K257" s="241">
        <v>8</v>
      </c>
      <c r="L257" s="241">
        <v>8</v>
      </c>
      <c r="M257" s="71">
        <v>0</v>
      </c>
      <c r="N257" s="71">
        <v>310</v>
      </c>
      <c r="O257" s="240">
        <v>980</v>
      </c>
      <c r="P257" s="240">
        <v>25</v>
      </c>
      <c r="Q257" s="240">
        <v>51</v>
      </c>
      <c r="R257" s="240" t="s">
        <v>939</v>
      </c>
      <c r="S257" s="240" t="s">
        <v>34</v>
      </c>
      <c r="T257" s="443" t="s">
        <v>943</v>
      </c>
      <c r="U257" s="240"/>
    </row>
    <row r="258" ht="33.75" spans="1:21">
      <c r="A258" s="241">
        <v>9</v>
      </c>
      <c r="B258" s="240" t="s">
        <v>934</v>
      </c>
      <c r="C258" s="240" t="s">
        <v>953</v>
      </c>
      <c r="D258" s="240" t="s">
        <v>953</v>
      </c>
      <c r="E258" s="240" t="s">
        <v>65</v>
      </c>
      <c r="F258" s="240" t="s">
        <v>78</v>
      </c>
      <c r="G258" s="240"/>
      <c r="H258" s="240" t="s">
        <v>830</v>
      </c>
      <c r="I258" s="240" t="s">
        <v>31</v>
      </c>
      <c r="J258" s="245" t="s">
        <v>958</v>
      </c>
      <c r="K258" s="241">
        <v>6</v>
      </c>
      <c r="L258" s="241">
        <v>6</v>
      </c>
      <c r="M258" s="71">
        <v>0</v>
      </c>
      <c r="N258" s="71">
        <v>310</v>
      </c>
      <c r="O258" s="240">
        <v>980</v>
      </c>
      <c r="P258" s="240">
        <v>25</v>
      </c>
      <c r="Q258" s="240">
        <v>51</v>
      </c>
      <c r="R258" s="240" t="s">
        <v>939</v>
      </c>
      <c r="S258" s="240" t="s">
        <v>34</v>
      </c>
      <c r="T258" s="443" t="s">
        <v>943</v>
      </c>
      <c r="U258" s="240"/>
    </row>
    <row r="259" ht="33.75" spans="1:21">
      <c r="A259" s="241">
        <v>10</v>
      </c>
      <c r="B259" s="240" t="s">
        <v>934</v>
      </c>
      <c r="C259" s="240" t="s">
        <v>953</v>
      </c>
      <c r="D259" s="240" t="s">
        <v>959</v>
      </c>
      <c r="E259" s="240" t="s">
        <v>65</v>
      </c>
      <c r="F259" s="240" t="s">
        <v>78</v>
      </c>
      <c r="G259" s="240"/>
      <c r="H259" s="240" t="s">
        <v>960</v>
      </c>
      <c r="I259" s="240"/>
      <c r="J259" s="243" t="s">
        <v>961</v>
      </c>
      <c r="K259" s="242">
        <v>40</v>
      </c>
      <c r="L259" s="242">
        <v>40</v>
      </c>
      <c r="M259" s="71">
        <v>0</v>
      </c>
      <c r="N259" s="240">
        <v>310</v>
      </c>
      <c r="O259" s="240">
        <v>980</v>
      </c>
      <c r="P259" s="240">
        <v>25</v>
      </c>
      <c r="Q259" s="240">
        <v>51</v>
      </c>
      <c r="R259" s="240" t="s">
        <v>939</v>
      </c>
      <c r="S259" s="240" t="s">
        <v>34</v>
      </c>
      <c r="T259" s="443" t="s">
        <v>943</v>
      </c>
      <c r="U259" s="240"/>
    </row>
    <row r="260" ht="33.75" spans="1:21">
      <c r="A260" s="241">
        <v>11</v>
      </c>
      <c r="B260" s="241" t="s">
        <v>934</v>
      </c>
      <c r="C260" s="242" t="s">
        <v>953</v>
      </c>
      <c r="D260" s="241" t="s">
        <v>953</v>
      </c>
      <c r="E260" s="241" t="s">
        <v>65</v>
      </c>
      <c r="F260" s="241" t="s">
        <v>78</v>
      </c>
      <c r="G260" s="241"/>
      <c r="H260" s="241" t="s">
        <v>962</v>
      </c>
      <c r="I260" s="241" t="s">
        <v>31</v>
      </c>
      <c r="J260" s="446" t="s">
        <v>963</v>
      </c>
      <c r="K260" s="241">
        <v>18</v>
      </c>
      <c r="L260" s="241">
        <v>18</v>
      </c>
      <c r="M260" s="241"/>
      <c r="N260" s="241">
        <v>310</v>
      </c>
      <c r="O260" s="241">
        <v>980</v>
      </c>
      <c r="P260" s="241">
        <v>25</v>
      </c>
      <c r="Q260" s="241">
        <v>51</v>
      </c>
      <c r="R260" s="240" t="s">
        <v>939</v>
      </c>
      <c r="S260" s="241" t="s">
        <v>34</v>
      </c>
      <c r="T260" s="307" t="s">
        <v>943</v>
      </c>
      <c r="U260" s="241"/>
    </row>
    <row r="261" ht="33.75" spans="1:21">
      <c r="A261" s="241">
        <v>12</v>
      </c>
      <c r="B261" s="240" t="s">
        <v>934</v>
      </c>
      <c r="C261" s="240" t="s">
        <v>953</v>
      </c>
      <c r="D261" s="240" t="s">
        <v>953</v>
      </c>
      <c r="E261" s="240" t="s">
        <v>65</v>
      </c>
      <c r="F261" s="240" t="s">
        <v>29</v>
      </c>
      <c r="G261" s="240"/>
      <c r="H261" s="240" t="s">
        <v>964</v>
      </c>
      <c r="I261" s="240" t="s">
        <v>31</v>
      </c>
      <c r="J261" s="245" t="s">
        <v>965</v>
      </c>
      <c r="K261" s="241">
        <v>70</v>
      </c>
      <c r="L261" s="241">
        <v>70</v>
      </c>
      <c r="M261" s="240"/>
      <c r="N261" s="240">
        <v>310</v>
      </c>
      <c r="O261" s="240">
        <v>980</v>
      </c>
      <c r="P261" s="240">
        <v>25</v>
      </c>
      <c r="Q261" s="240">
        <v>51</v>
      </c>
      <c r="R261" s="240" t="s">
        <v>939</v>
      </c>
      <c r="S261" s="240" t="s">
        <v>34</v>
      </c>
      <c r="T261" s="443" t="s">
        <v>943</v>
      </c>
      <c r="U261" s="12"/>
    </row>
    <row r="262" ht="101.25" spans="1:21">
      <c r="A262" s="241">
        <v>13</v>
      </c>
      <c r="B262" s="240" t="s">
        <v>934</v>
      </c>
      <c r="C262" s="240" t="s">
        <v>539</v>
      </c>
      <c r="D262" s="240" t="s">
        <v>966</v>
      </c>
      <c r="E262" s="240" t="s">
        <v>65</v>
      </c>
      <c r="F262" s="240" t="s">
        <v>47</v>
      </c>
      <c r="G262" s="71" t="s">
        <v>168</v>
      </c>
      <c r="H262" s="240" t="s">
        <v>967</v>
      </c>
      <c r="I262" s="71" t="s">
        <v>31</v>
      </c>
      <c r="J262" s="245" t="s">
        <v>968</v>
      </c>
      <c r="K262" s="71">
        <v>19.5</v>
      </c>
      <c r="L262" s="71">
        <v>19.5</v>
      </c>
      <c r="M262" s="240">
        <v>0</v>
      </c>
      <c r="N262" s="240">
        <v>229</v>
      </c>
      <c r="O262" s="240">
        <v>708</v>
      </c>
      <c r="P262" s="240">
        <v>12</v>
      </c>
      <c r="Q262" s="240">
        <v>31</v>
      </c>
      <c r="R262" s="240" t="s">
        <v>939</v>
      </c>
      <c r="S262" s="240" t="s">
        <v>34</v>
      </c>
      <c r="T262" s="443" t="s">
        <v>943</v>
      </c>
      <c r="U262" s="267"/>
    </row>
    <row r="263" ht="56.25" spans="1:21">
      <c r="A263" s="241">
        <v>14</v>
      </c>
      <c r="B263" s="240" t="s">
        <v>934</v>
      </c>
      <c r="C263" s="240" t="s">
        <v>539</v>
      </c>
      <c r="D263" s="240" t="s">
        <v>969</v>
      </c>
      <c r="E263" s="240" t="s">
        <v>65</v>
      </c>
      <c r="F263" s="240" t="s">
        <v>47</v>
      </c>
      <c r="G263" s="71" t="s">
        <v>168</v>
      </c>
      <c r="H263" s="240" t="s">
        <v>970</v>
      </c>
      <c r="I263" s="71" t="s">
        <v>31</v>
      </c>
      <c r="J263" s="245" t="s">
        <v>971</v>
      </c>
      <c r="K263" s="71">
        <v>21</v>
      </c>
      <c r="L263" s="71">
        <v>21</v>
      </c>
      <c r="M263" s="71">
        <v>0</v>
      </c>
      <c r="N263" s="240">
        <v>282</v>
      </c>
      <c r="O263" s="240">
        <v>894</v>
      </c>
      <c r="P263" s="240">
        <v>15</v>
      </c>
      <c r="Q263" s="240">
        <v>46</v>
      </c>
      <c r="R263" s="240" t="s">
        <v>939</v>
      </c>
      <c r="S263" s="240" t="s">
        <v>34</v>
      </c>
      <c r="T263" s="443" t="s">
        <v>943</v>
      </c>
      <c r="U263" s="267"/>
    </row>
    <row r="264" ht="33.75" spans="1:21">
      <c r="A264" s="241">
        <v>15</v>
      </c>
      <c r="B264" s="240" t="s">
        <v>934</v>
      </c>
      <c r="C264" s="240" t="s">
        <v>539</v>
      </c>
      <c r="D264" s="240" t="s">
        <v>972</v>
      </c>
      <c r="E264" s="240" t="s">
        <v>65</v>
      </c>
      <c r="F264" s="240" t="s">
        <v>47</v>
      </c>
      <c r="G264" s="71" t="s">
        <v>168</v>
      </c>
      <c r="H264" s="240" t="s">
        <v>973</v>
      </c>
      <c r="I264" s="71" t="s">
        <v>31</v>
      </c>
      <c r="J264" s="245" t="s">
        <v>974</v>
      </c>
      <c r="K264" s="71">
        <v>22.5</v>
      </c>
      <c r="L264" s="71">
        <v>22.5</v>
      </c>
      <c r="M264" s="240">
        <v>0</v>
      </c>
      <c r="N264" s="240">
        <v>33</v>
      </c>
      <c r="O264" s="240">
        <v>105</v>
      </c>
      <c r="P264" s="240">
        <v>2</v>
      </c>
      <c r="Q264" s="240">
        <v>8</v>
      </c>
      <c r="R264" s="240" t="s">
        <v>939</v>
      </c>
      <c r="S264" s="240" t="s">
        <v>34</v>
      </c>
      <c r="T264" s="443" t="s">
        <v>943</v>
      </c>
      <c r="U264" s="267"/>
    </row>
    <row r="265" ht="67.5" spans="1:21">
      <c r="A265" s="241">
        <v>16</v>
      </c>
      <c r="B265" s="240" t="s">
        <v>934</v>
      </c>
      <c r="C265" s="240" t="s">
        <v>539</v>
      </c>
      <c r="D265" s="240" t="s">
        <v>975</v>
      </c>
      <c r="E265" s="240" t="s">
        <v>65</v>
      </c>
      <c r="F265" s="240" t="s">
        <v>47</v>
      </c>
      <c r="G265" s="71" t="s">
        <v>168</v>
      </c>
      <c r="H265" s="240" t="s">
        <v>70</v>
      </c>
      <c r="I265" s="71" t="s">
        <v>31</v>
      </c>
      <c r="J265" s="245" t="s">
        <v>976</v>
      </c>
      <c r="K265" s="71">
        <v>13</v>
      </c>
      <c r="L265" s="71">
        <v>13</v>
      </c>
      <c r="M265" s="240">
        <v>0</v>
      </c>
      <c r="N265" s="240">
        <v>137</v>
      </c>
      <c r="O265" s="240">
        <v>425</v>
      </c>
      <c r="P265" s="240">
        <v>7</v>
      </c>
      <c r="Q265" s="240">
        <v>18</v>
      </c>
      <c r="R265" s="240" t="s">
        <v>939</v>
      </c>
      <c r="S265" s="240" t="s">
        <v>34</v>
      </c>
      <c r="T265" s="443" t="s">
        <v>943</v>
      </c>
      <c r="U265" s="454"/>
    </row>
    <row r="266" ht="45" spans="1:21">
      <c r="A266" s="241">
        <v>17</v>
      </c>
      <c r="B266" s="240" t="s">
        <v>934</v>
      </c>
      <c r="C266" s="240" t="s">
        <v>539</v>
      </c>
      <c r="D266" s="240" t="s">
        <v>539</v>
      </c>
      <c r="E266" s="240" t="s">
        <v>65</v>
      </c>
      <c r="F266" s="240" t="s">
        <v>47</v>
      </c>
      <c r="G266" s="71" t="s">
        <v>168</v>
      </c>
      <c r="H266" s="240" t="s">
        <v>977</v>
      </c>
      <c r="I266" s="71" t="s">
        <v>31</v>
      </c>
      <c r="J266" s="245" t="s">
        <v>978</v>
      </c>
      <c r="K266" s="71">
        <v>17.2</v>
      </c>
      <c r="L266" s="71">
        <v>17.2</v>
      </c>
      <c r="M266" s="240">
        <v>0</v>
      </c>
      <c r="N266" s="240">
        <v>53</v>
      </c>
      <c r="O266" s="240">
        <v>186</v>
      </c>
      <c r="P266" s="240">
        <v>3</v>
      </c>
      <c r="Q266" s="240">
        <v>15</v>
      </c>
      <c r="R266" s="240" t="s">
        <v>939</v>
      </c>
      <c r="S266" s="240" t="s">
        <v>34</v>
      </c>
      <c r="T266" s="443" t="s">
        <v>943</v>
      </c>
      <c r="U266" s="267"/>
    </row>
    <row r="267" ht="33.75" spans="1:21">
      <c r="A267" s="241">
        <v>18</v>
      </c>
      <c r="B267" s="240" t="s">
        <v>934</v>
      </c>
      <c r="C267" s="240" t="s">
        <v>539</v>
      </c>
      <c r="D267" s="240" t="s">
        <v>539</v>
      </c>
      <c r="E267" s="240" t="s">
        <v>29</v>
      </c>
      <c r="F267" s="240"/>
      <c r="G267" s="71" t="s">
        <v>168</v>
      </c>
      <c r="H267" s="240" t="s">
        <v>979</v>
      </c>
      <c r="I267" s="71" t="s">
        <v>31</v>
      </c>
      <c r="J267" s="245" t="s">
        <v>980</v>
      </c>
      <c r="K267" s="71">
        <v>15</v>
      </c>
      <c r="L267" s="71">
        <v>15</v>
      </c>
      <c r="M267" s="240">
        <v>0</v>
      </c>
      <c r="N267" s="240">
        <v>53</v>
      </c>
      <c r="O267" s="240">
        <v>186</v>
      </c>
      <c r="P267" s="240">
        <v>3</v>
      </c>
      <c r="Q267" s="240">
        <v>15</v>
      </c>
      <c r="R267" s="240" t="s">
        <v>939</v>
      </c>
      <c r="S267" s="240" t="s">
        <v>34</v>
      </c>
      <c r="T267" s="443" t="s">
        <v>981</v>
      </c>
      <c r="U267" s="267"/>
    </row>
    <row r="268" ht="45" spans="1:22">
      <c r="A268" s="241">
        <v>19</v>
      </c>
      <c r="B268" s="240" t="s">
        <v>934</v>
      </c>
      <c r="C268" s="240" t="s">
        <v>982</v>
      </c>
      <c r="D268" s="240" t="s">
        <v>983</v>
      </c>
      <c r="E268" s="240" t="s">
        <v>65</v>
      </c>
      <c r="F268" s="240" t="s">
        <v>47</v>
      </c>
      <c r="G268" s="71" t="s">
        <v>168</v>
      </c>
      <c r="H268" s="240" t="s">
        <v>984</v>
      </c>
      <c r="I268" s="71" t="s">
        <v>49</v>
      </c>
      <c r="J268" s="245" t="s">
        <v>985</v>
      </c>
      <c r="K268" s="71">
        <v>10</v>
      </c>
      <c r="L268" s="71">
        <v>10</v>
      </c>
      <c r="M268" s="71">
        <v>0</v>
      </c>
      <c r="N268" s="240">
        <v>101</v>
      </c>
      <c r="O268" s="240">
        <v>367</v>
      </c>
      <c r="P268" s="240">
        <v>3</v>
      </c>
      <c r="Q268" s="240">
        <v>9</v>
      </c>
      <c r="R268" s="240" t="s">
        <v>939</v>
      </c>
      <c r="S268" s="240" t="s">
        <v>34</v>
      </c>
      <c r="T268" s="443" t="s">
        <v>943</v>
      </c>
      <c r="U268" s="267"/>
      <c r="V268" s="455"/>
    </row>
    <row r="269" ht="112.5" spans="1:22">
      <c r="A269" s="241">
        <v>20</v>
      </c>
      <c r="B269" s="240" t="s">
        <v>934</v>
      </c>
      <c r="C269" s="240" t="s">
        <v>986</v>
      </c>
      <c r="D269" s="71" t="s">
        <v>987</v>
      </c>
      <c r="E269" s="71" t="s">
        <v>29</v>
      </c>
      <c r="F269" s="71"/>
      <c r="G269" s="71" t="s">
        <v>988</v>
      </c>
      <c r="H269" s="71" t="s">
        <v>989</v>
      </c>
      <c r="I269" s="71" t="s">
        <v>31</v>
      </c>
      <c r="J269" s="245" t="s">
        <v>990</v>
      </c>
      <c r="K269" s="71">
        <v>35</v>
      </c>
      <c r="L269" s="71">
        <v>35</v>
      </c>
      <c r="M269" s="71">
        <v>0</v>
      </c>
      <c r="N269" s="71">
        <v>120</v>
      </c>
      <c r="O269" s="240">
        <v>510</v>
      </c>
      <c r="P269" s="240">
        <v>10</v>
      </c>
      <c r="Q269" s="240">
        <v>16</v>
      </c>
      <c r="R269" s="240" t="s">
        <v>939</v>
      </c>
      <c r="S269" s="240" t="s">
        <v>34</v>
      </c>
      <c r="T269" s="443" t="s">
        <v>991</v>
      </c>
      <c r="U269" s="267"/>
      <c r="V269" s="455"/>
    </row>
    <row r="270" ht="81" spans="1:22">
      <c r="A270" s="241">
        <v>21</v>
      </c>
      <c r="B270" s="240" t="s">
        <v>934</v>
      </c>
      <c r="C270" s="240" t="s">
        <v>986</v>
      </c>
      <c r="D270" s="240" t="s">
        <v>992</v>
      </c>
      <c r="E270" s="71" t="s">
        <v>29</v>
      </c>
      <c r="F270" s="71"/>
      <c r="G270" s="71"/>
      <c r="H270" s="240" t="s">
        <v>360</v>
      </c>
      <c r="I270" s="71" t="s">
        <v>31</v>
      </c>
      <c r="J270" s="71" t="s">
        <v>993</v>
      </c>
      <c r="K270" s="71">
        <v>47</v>
      </c>
      <c r="L270" s="71">
        <v>47</v>
      </c>
      <c r="M270" s="71">
        <v>0</v>
      </c>
      <c r="N270" s="240">
        <v>121</v>
      </c>
      <c r="O270" s="240">
        <v>493</v>
      </c>
      <c r="P270" s="240">
        <v>9</v>
      </c>
      <c r="Q270" s="240">
        <v>22</v>
      </c>
      <c r="R270" s="71" t="s">
        <v>939</v>
      </c>
      <c r="S270" s="240" t="s">
        <v>34</v>
      </c>
      <c r="T270" s="443" t="s">
        <v>994</v>
      </c>
      <c r="U270" s="267"/>
      <c r="V270" s="455"/>
    </row>
    <row r="271" ht="369" spans="1:22">
      <c r="A271" s="279">
        <v>1</v>
      </c>
      <c r="B271" s="279" t="s">
        <v>995</v>
      </c>
      <c r="C271" s="279" t="s">
        <v>996</v>
      </c>
      <c r="D271" s="279" t="s">
        <v>996</v>
      </c>
      <c r="E271" s="279" t="s">
        <v>29</v>
      </c>
      <c r="F271" s="279"/>
      <c r="G271" s="279" t="s">
        <v>997</v>
      </c>
      <c r="H271" s="279" t="s">
        <v>998</v>
      </c>
      <c r="I271" s="279" t="s">
        <v>49</v>
      </c>
      <c r="J271" s="447" t="s">
        <v>999</v>
      </c>
      <c r="K271" s="289">
        <v>47.5</v>
      </c>
      <c r="L271" s="289">
        <v>47.5</v>
      </c>
      <c r="M271" s="290">
        <v>0</v>
      </c>
      <c r="N271" s="43">
        <v>656</v>
      </c>
      <c r="O271" s="43">
        <v>1980</v>
      </c>
      <c r="P271" s="43">
        <v>49</v>
      </c>
      <c r="Q271" s="43">
        <v>125</v>
      </c>
      <c r="R271" s="279" t="s">
        <v>1000</v>
      </c>
      <c r="S271" s="319" t="s">
        <v>34</v>
      </c>
      <c r="T271" s="456" t="s">
        <v>1001</v>
      </c>
      <c r="U271" s="279" t="s">
        <v>97</v>
      </c>
      <c r="V271" s="455"/>
    </row>
    <row r="272" ht="333" spans="1:22">
      <c r="A272" s="279">
        <v>2</v>
      </c>
      <c r="B272" s="279" t="s">
        <v>995</v>
      </c>
      <c r="C272" s="279" t="s">
        <v>1002</v>
      </c>
      <c r="D272" s="279" t="s">
        <v>1002</v>
      </c>
      <c r="E272" s="279" t="s">
        <v>29</v>
      </c>
      <c r="F272" s="279"/>
      <c r="G272" s="279" t="s">
        <v>1003</v>
      </c>
      <c r="H272" s="279" t="s">
        <v>1004</v>
      </c>
      <c r="I272" s="279" t="s">
        <v>49</v>
      </c>
      <c r="J272" s="343" t="s">
        <v>1005</v>
      </c>
      <c r="K272" s="289">
        <v>35</v>
      </c>
      <c r="L272" s="289">
        <v>35</v>
      </c>
      <c r="M272" s="290">
        <v>0</v>
      </c>
      <c r="N272" s="43">
        <v>384</v>
      </c>
      <c r="O272" s="43">
        <v>1212</v>
      </c>
      <c r="P272" s="43">
        <v>28</v>
      </c>
      <c r="Q272" s="43">
        <v>65</v>
      </c>
      <c r="R272" s="279" t="s">
        <v>1000</v>
      </c>
      <c r="S272" s="319" t="s">
        <v>34</v>
      </c>
      <c r="T272" s="456" t="s">
        <v>1006</v>
      </c>
      <c r="U272" s="319" t="s">
        <v>1007</v>
      </c>
      <c r="V272" s="455"/>
    </row>
    <row r="273" ht="243" spans="1:22">
      <c r="A273" s="279">
        <v>3</v>
      </c>
      <c r="B273" s="279" t="s">
        <v>995</v>
      </c>
      <c r="C273" s="279" t="s">
        <v>1002</v>
      </c>
      <c r="D273" s="279" t="s">
        <v>1002</v>
      </c>
      <c r="E273" s="279" t="s">
        <v>29</v>
      </c>
      <c r="F273" s="279"/>
      <c r="G273" s="279" t="s">
        <v>1003</v>
      </c>
      <c r="H273" s="279" t="s">
        <v>1008</v>
      </c>
      <c r="I273" s="279" t="s">
        <v>49</v>
      </c>
      <c r="J273" s="343" t="s">
        <v>1009</v>
      </c>
      <c r="K273" s="289">
        <v>16</v>
      </c>
      <c r="L273" s="289">
        <v>16</v>
      </c>
      <c r="M273" s="290">
        <v>0</v>
      </c>
      <c r="N273" s="43">
        <v>384</v>
      </c>
      <c r="O273" s="43">
        <v>1212</v>
      </c>
      <c r="P273" s="43">
        <v>28</v>
      </c>
      <c r="Q273" s="43">
        <v>65</v>
      </c>
      <c r="R273" s="279" t="s">
        <v>1000</v>
      </c>
      <c r="S273" s="319" t="s">
        <v>34</v>
      </c>
      <c r="T273" s="456" t="s">
        <v>1010</v>
      </c>
      <c r="U273" s="319" t="s">
        <v>1007</v>
      </c>
      <c r="V273" s="455"/>
    </row>
    <row r="274" ht="117" spans="1:22">
      <c r="A274" s="279">
        <v>4</v>
      </c>
      <c r="B274" s="279" t="s">
        <v>995</v>
      </c>
      <c r="C274" s="279" t="s">
        <v>1011</v>
      </c>
      <c r="D274" s="279" t="s">
        <v>1011</v>
      </c>
      <c r="E274" s="279" t="s">
        <v>65</v>
      </c>
      <c r="F274" s="279" t="s">
        <v>47</v>
      </c>
      <c r="G274" s="279"/>
      <c r="H274" s="279" t="s">
        <v>1012</v>
      </c>
      <c r="I274" s="279" t="s">
        <v>31</v>
      </c>
      <c r="J274" s="343" t="s">
        <v>1013</v>
      </c>
      <c r="K274" s="289">
        <v>10</v>
      </c>
      <c r="L274" s="289">
        <v>10</v>
      </c>
      <c r="M274" s="290">
        <v>0</v>
      </c>
      <c r="N274" s="43">
        <v>79</v>
      </c>
      <c r="O274" s="43">
        <v>241</v>
      </c>
      <c r="P274" s="43">
        <v>20</v>
      </c>
      <c r="Q274" s="43">
        <v>54</v>
      </c>
      <c r="R274" s="279" t="s">
        <v>1000</v>
      </c>
      <c r="S274" s="319" t="s">
        <v>34</v>
      </c>
      <c r="T274" s="456" t="s">
        <v>1014</v>
      </c>
      <c r="U274" s="319" t="s">
        <v>1015</v>
      </c>
      <c r="V274" s="455"/>
    </row>
    <row r="275" ht="72" spans="1:22">
      <c r="A275" s="279">
        <v>5</v>
      </c>
      <c r="B275" s="279" t="s">
        <v>995</v>
      </c>
      <c r="C275" s="279" t="s">
        <v>1011</v>
      </c>
      <c r="D275" s="279" t="s">
        <v>1011</v>
      </c>
      <c r="E275" s="279" t="s">
        <v>65</v>
      </c>
      <c r="F275" s="279" t="s">
        <v>47</v>
      </c>
      <c r="G275" s="279"/>
      <c r="H275" s="279" t="s">
        <v>1016</v>
      </c>
      <c r="I275" s="279" t="s">
        <v>49</v>
      </c>
      <c r="J275" s="343" t="s">
        <v>1017</v>
      </c>
      <c r="K275" s="289">
        <v>21</v>
      </c>
      <c r="L275" s="289">
        <v>21</v>
      </c>
      <c r="M275" s="290">
        <v>0</v>
      </c>
      <c r="N275" s="43">
        <v>79</v>
      </c>
      <c r="O275" s="43">
        <v>241</v>
      </c>
      <c r="P275" s="43">
        <v>20</v>
      </c>
      <c r="Q275" s="43">
        <v>54</v>
      </c>
      <c r="R275" s="279" t="s">
        <v>1000</v>
      </c>
      <c r="S275" s="319" t="s">
        <v>34</v>
      </c>
      <c r="T275" s="456" t="s">
        <v>1018</v>
      </c>
      <c r="U275" s="319" t="s">
        <v>1015</v>
      </c>
      <c r="V275" s="455"/>
    </row>
    <row r="276" ht="108" spans="1:22">
      <c r="A276" s="279">
        <v>6</v>
      </c>
      <c r="B276" s="279" t="s">
        <v>995</v>
      </c>
      <c r="C276" s="279" t="s">
        <v>1011</v>
      </c>
      <c r="D276" s="279" t="s">
        <v>1011</v>
      </c>
      <c r="E276" s="279" t="s">
        <v>65</v>
      </c>
      <c r="F276" s="279" t="s">
        <v>47</v>
      </c>
      <c r="G276" s="279"/>
      <c r="H276" s="279" t="s">
        <v>1019</v>
      </c>
      <c r="I276" s="279" t="s">
        <v>49</v>
      </c>
      <c r="J276" s="343" t="s">
        <v>1020</v>
      </c>
      <c r="K276" s="289">
        <v>30</v>
      </c>
      <c r="L276" s="289">
        <v>30</v>
      </c>
      <c r="M276" s="290">
        <v>0</v>
      </c>
      <c r="N276" s="43">
        <v>79</v>
      </c>
      <c r="O276" s="43">
        <v>241</v>
      </c>
      <c r="P276" s="43">
        <v>20</v>
      </c>
      <c r="Q276" s="43">
        <v>54</v>
      </c>
      <c r="R276" s="279" t="s">
        <v>1000</v>
      </c>
      <c r="S276" s="319" t="s">
        <v>34</v>
      </c>
      <c r="T276" s="456" t="s">
        <v>1021</v>
      </c>
      <c r="U276" s="279" t="s">
        <v>1015</v>
      </c>
      <c r="V276" s="455"/>
    </row>
    <row r="277" ht="135" spans="1:22">
      <c r="A277" s="279">
        <v>7</v>
      </c>
      <c r="B277" s="279" t="s">
        <v>995</v>
      </c>
      <c r="C277" s="279" t="s">
        <v>1011</v>
      </c>
      <c r="D277" s="279" t="s">
        <v>1022</v>
      </c>
      <c r="E277" s="279" t="s">
        <v>65</v>
      </c>
      <c r="F277" s="279" t="s">
        <v>47</v>
      </c>
      <c r="G277" s="279"/>
      <c r="H277" s="279" t="s">
        <v>1023</v>
      </c>
      <c r="I277" s="279" t="s">
        <v>31</v>
      </c>
      <c r="J277" s="343" t="s">
        <v>1024</v>
      </c>
      <c r="K277" s="290">
        <v>8</v>
      </c>
      <c r="L277" s="290">
        <v>8</v>
      </c>
      <c r="M277" s="290">
        <v>0</v>
      </c>
      <c r="N277" s="43">
        <v>96</v>
      </c>
      <c r="O277" s="43">
        <v>304</v>
      </c>
      <c r="P277" s="43">
        <v>22</v>
      </c>
      <c r="Q277" s="43">
        <v>58</v>
      </c>
      <c r="R277" s="279" t="s">
        <v>1000</v>
      </c>
      <c r="S277" s="319" t="s">
        <v>34</v>
      </c>
      <c r="T277" s="456" t="s">
        <v>1025</v>
      </c>
      <c r="U277" s="279" t="s">
        <v>1015</v>
      </c>
      <c r="V277" s="455"/>
    </row>
    <row r="278" ht="126" spans="1:22">
      <c r="A278" s="279">
        <v>8</v>
      </c>
      <c r="B278" s="279" t="s">
        <v>995</v>
      </c>
      <c r="C278" s="279" t="s">
        <v>1011</v>
      </c>
      <c r="D278" s="279" t="s">
        <v>1011</v>
      </c>
      <c r="E278" s="279" t="s">
        <v>65</v>
      </c>
      <c r="F278" s="279" t="s">
        <v>47</v>
      </c>
      <c r="G278" s="279"/>
      <c r="H278" s="279" t="s">
        <v>1026</v>
      </c>
      <c r="I278" s="279" t="s">
        <v>31</v>
      </c>
      <c r="J278" s="343" t="s">
        <v>1027</v>
      </c>
      <c r="K278" s="289">
        <v>43</v>
      </c>
      <c r="L278" s="289">
        <v>43</v>
      </c>
      <c r="M278" s="290">
        <v>0</v>
      </c>
      <c r="N278" s="43">
        <v>79</v>
      </c>
      <c r="O278" s="43">
        <v>241</v>
      </c>
      <c r="P278" s="43">
        <v>20</v>
      </c>
      <c r="Q278" s="43">
        <v>54</v>
      </c>
      <c r="R278" s="279" t="s">
        <v>1000</v>
      </c>
      <c r="S278" s="319" t="s">
        <v>34</v>
      </c>
      <c r="T278" s="456" t="s">
        <v>1028</v>
      </c>
      <c r="U278" s="319" t="s">
        <v>1015</v>
      </c>
      <c r="V278" s="455"/>
    </row>
    <row r="279" ht="90" spans="1:22">
      <c r="A279" s="279">
        <v>9</v>
      </c>
      <c r="B279" s="279" t="s">
        <v>995</v>
      </c>
      <c r="C279" s="279" t="s">
        <v>1011</v>
      </c>
      <c r="D279" s="279" t="s">
        <v>1029</v>
      </c>
      <c r="E279" s="279" t="s">
        <v>65</v>
      </c>
      <c r="F279" s="279" t="s">
        <v>47</v>
      </c>
      <c r="G279" s="279"/>
      <c r="H279" s="279" t="s">
        <v>1030</v>
      </c>
      <c r="I279" s="279" t="s">
        <v>49</v>
      </c>
      <c r="J279" s="343" t="s">
        <v>1031</v>
      </c>
      <c r="K279" s="289">
        <v>27</v>
      </c>
      <c r="L279" s="289">
        <v>27</v>
      </c>
      <c r="M279" s="290">
        <v>0</v>
      </c>
      <c r="N279" s="43">
        <v>60</v>
      </c>
      <c r="O279" s="43">
        <v>245</v>
      </c>
      <c r="P279" s="43">
        <v>10</v>
      </c>
      <c r="Q279" s="43">
        <v>25</v>
      </c>
      <c r="R279" s="279" t="s">
        <v>1000</v>
      </c>
      <c r="S279" s="319" t="s">
        <v>34</v>
      </c>
      <c r="T279" s="456" t="s">
        <v>1032</v>
      </c>
      <c r="U279" s="319" t="s">
        <v>1015</v>
      </c>
      <c r="V279" s="455"/>
    </row>
    <row r="280" ht="81" spans="1:22">
      <c r="A280" s="279">
        <v>10</v>
      </c>
      <c r="B280" s="279" t="s">
        <v>995</v>
      </c>
      <c r="C280" s="279" t="s">
        <v>996</v>
      </c>
      <c r="D280" s="279" t="s">
        <v>1033</v>
      </c>
      <c r="E280" s="279" t="s">
        <v>65</v>
      </c>
      <c r="F280" s="279" t="s">
        <v>47</v>
      </c>
      <c r="G280" s="279"/>
      <c r="H280" s="279" t="s">
        <v>1034</v>
      </c>
      <c r="I280" s="282" t="s">
        <v>31</v>
      </c>
      <c r="J280" s="447" t="s">
        <v>1035</v>
      </c>
      <c r="K280" s="289">
        <v>25</v>
      </c>
      <c r="L280" s="289">
        <v>25</v>
      </c>
      <c r="M280" s="290">
        <v>0</v>
      </c>
      <c r="N280" s="43">
        <v>412</v>
      </c>
      <c r="O280" s="43">
        <v>1257</v>
      </c>
      <c r="P280" s="43">
        <v>27</v>
      </c>
      <c r="Q280" s="43">
        <v>67</v>
      </c>
      <c r="R280" s="279" t="s">
        <v>1000</v>
      </c>
      <c r="S280" s="319" t="s">
        <v>34</v>
      </c>
      <c r="T280" s="456" t="s">
        <v>1036</v>
      </c>
      <c r="U280" s="319" t="s">
        <v>97</v>
      </c>
      <c r="V280" s="326"/>
    </row>
    <row r="281" ht="153" spans="1:22">
      <c r="A281" s="279">
        <v>11</v>
      </c>
      <c r="B281" s="279" t="s">
        <v>995</v>
      </c>
      <c r="C281" s="279" t="s">
        <v>996</v>
      </c>
      <c r="D281" s="279" t="s">
        <v>996</v>
      </c>
      <c r="E281" s="279" t="s">
        <v>65</v>
      </c>
      <c r="F281" s="279" t="s">
        <v>43</v>
      </c>
      <c r="G281" s="279"/>
      <c r="H281" s="279" t="s">
        <v>1037</v>
      </c>
      <c r="I281" s="282" t="s">
        <v>31</v>
      </c>
      <c r="J281" s="447" t="s">
        <v>1038</v>
      </c>
      <c r="K281" s="290">
        <v>24</v>
      </c>
      <c r="L281" s="290">
        <v>24</v>
      </c>
      <c r="M281" s="290">
        <v>0</v>
      </c>
      <c r="N281" s="43">
        <v>393</v>
      </c>
      <c r="O281" s="43">
        <v>1183</v>
      </c>
      <c r="P281" s="43">
        <v>29</v>
      </c>
      <c r="Q281" s="43">
        <v>72</v>
      </c>
      <c r="R281" s="279" t="s">
        <v>1000</v>
      </c>
      <c r="S281" s="279" t="s">
        <v>34</v>
      </c>
      <c r="T281" s="456" t="s">
        <v>1039</v>
      </c>
      <c r="U281" s="279" t="s">
        <v>97</v>
      </c>
      <c r="V281" s="326"/>
    </row>
    <row r="282" ht="126" spans="1:21">
      <c r="A282" s="279">
        <v>12</v>
      </c>
      <c r="B282" s="279" t="s">
        <v>995</v>
      </c>
      <c r="C282" s="279" t="s">
        <v>996</v>
      </c>
      <c r="D282" s="279" t="s">
        <v>1040</v>
      </c>
      <c r="E282" s="279" t="s">
        <v>65</v>
      </c>
      <c r="F282" s="279" t="s">
        <v>47</v>
      </c>
      <c r="G282" s="279"/>
      <c r="H282" s="279" t="s">
        <v>1041</v>
      </c>
      <c r="I282" s="282" t="s">
        <v>31</v>
      </c>
      <c r="J282" s="447" t="s">
        <v>1042</v>
      </c>
      <c r="K282" s="290">
        <v>12</v>
      </c>
      <c r="L282" s="290">
        <v>12</v>
      </c>
      <c r="M282" s="290">
        <v>0</v>
      </c>
      <c r="N282" s="43">
        <v>136</v>
      </c>
      <c r="O282" s="43">
        <v>394</v>
      </c>
      <c r="P282" s="43">
        <v>11</v>
      </c>
      <c r="Q282" s="43">
        <v>29</v>
      </c>
      <c r="R282" s="279" t="s">
        <v>1000</v>
      </c>
      <c r="S282" s="279" t="s">
        <v>34</v>
      </c>
      <c r="T282" s="456" t="s">
        <v>1043</v>
      </c>
      <c r="U282" s="279" t="s">
        <v>97</v>
      </c>
    </row>
    <row r="283" ht="108" spans="1:21">
      <c r="A283" s="279">
        <v>13</v>
      </c>
      <c r="B283" s="279" t="s">
        <v>995</v>
      </c>
      <c r="C283" s="279" t="s">
        <v>1044</v>
      </c>
      <c r="D283" s="279" t="s">
        <v>1045</v>
      </c>
      <c r="E283" s="279" t="s">
        <v>65</v>
      </c>
      <c r="F283" s="279" t="s">
        <v>47</v>
      </c>
      <c r="G283" s="279"/>
      <c r="H283" s="279" t="s">
        <v>1012</v>
      </c>
      <c r="I283" s="279" t="s">
        <v>31</v>
      </c>
      <c r="J283" s="343" t="s">
        <v>1046</v>
      </c>
      <c r="K283" s="289">
        <v>20</v>
      </c>
      <c r="L283" s="289">
        <v>20</v>
      </c>
      <c r="M283" s="290">
        <v>0</v>
      </c>
      <c r="N283" s="43">
        <v>59</v>
      </c>
      <c r="O283" s="43">
        <v>165</v>
      </c>
      <c r="P283" s="43">
        <v>5</v>
      </c>
      <c r="Q283" s="43">
        <v>10</v>
      </c>
      <c r="R283" s="279" t="s">
        <v>1000</v>
      </c>
      <c r="S283" s="319" t="s">
        <v>34</v>
      </c>
      <c r="T283" s="456" t="s">
        <v>1047</v>
      </c>
      <c r="U283" s="319" t="s">
        <v>1007</v>
      </c>
    </row>
    <row r="284" ht="144" spans="1:21">
      <c r="A284" s="279">
        <v>14</v>
      </c>
      <c r="B284" s="279" t="s">
        <v>995</v>
      </c>
      <c r="C284" s="279" t="s">
        <v>1048</v>
      </c>
      <c r="D284" s="279" t="s">
        <v>1049</v>
      </c>
      <c r="E284" s="279" t="s">
        <v>65</v>
      </c>
      <c r="F284" s="279" t="s">
        <v>47</v>
      </c>
      <c r="G284" s="279"/>
      <c r="H284" s="279" t="s">
        <v>1041</v>
      </c>
      <c r="I284" s="279" t="s">
        <v>49</v>
      </c>
      <c r="J284" s="343" t="s">
        <v>1050</v>
      </c>
      <c r="K284" s="289">
        <v>20</v>
      </c>
      <c r="L284" s="289">
        <v>20</v>
      </c>
      <c r="M284" s="290">
        <v>0</v>
      </c>
      <c r="N284" s="43">
        <v>96</v>
      </c>
      <c r="O284" s="43">
        <v>301</v>
      </c>
      <c r="P284" s="43">
        <v>3</v>
      </c>
      <c r="Q284" s="43">
        <v>5</v>
      </c>
      <c r="R284" s="279" t="s">
        <v>1000</v>
      </c>
      <c r="S284" s="319" t="s">
        <v>34</v>
      </c>
      <c r="T284" s="456" t="s">
        <v>1051</v>
      </c>
      <c r="U284" s="319" t="s">
        <v>1052</v>
      </c>
    </row>
    <row r="285" ht="409.5" spans="1:21">
      <c r="A285" s="279">
        <v>1</v>
      </c>
      <c r="B285" s="279" t="s">
        <v>1053</v>
      </c>
      <c r="C285" s="279" t="s">
        <v>1054</v>
      </c>
      <c r="D285" s="381" t="s">
        <v>1055</v>
      </c>
      <c r="E285" s="279" t="s">
        <v>65</v>
      </c>
      <c r="F285" s="381" t="s">
        <v>47</v>
      </c>
      <c r="G285" s="381"/>
      <c r="H285" s="381" t="s">
        <v>1056</v>
      </c>
      <c r="I285" s="279" t="s">
        <v>31</v>
      </c>
      <c r="J285" s="344" t="s">
        <v>1057</v>
      </c>
      <c r="K285" s="289">
        <v>33</v>
      </c>
      <c r="L285" s="289">
        <v>33</v>
      </c>
      <c r="M285" s="290">
        <v>0</v>
      </c>
      <c r="N285" s="279">
        <v>261</v>
      </c>
      <c r="O285" s="279">
        <v>969</v>
      </c>
      <c r="P285" s="279">
        <v>18</v>
      </c>
      <c r="Q285" s="279">
        <v>51</v>
      </c>
      <c r="R285" s="279" t="s">
        <v>1058</v>
      </c>
      <c r="S285" s="279" t="s">
        <v>1059</v>
      </c>
      <c r="T285" s="279" t="s">
        <v>1060</v>
      </c>
      <c r="U285" s="279" t="s">
        <v>1061</v>
      </c>
    </row>
    <row r="286" ht="360" spans="1:21">
      <c r="A286" s="279">
        <v>2</v>
      </c>
      <c r="B286" s="279" t="s">
        <v>1053</v>
      </c>
      <c r="C286" s="279" t="s">
        <v>1062</v>
      </c>
      <c r="D286" s="381" t="s">
        <v>1063</v>
      </c>
      <c r="E286" s="279" t="s">
        <v>65</v>
      </c>
      <c r="F286" s="381" t="s">
        <v>47</v>
      </c>
      <c r="G286" s="381"/>
      <c r="H286" s="381" t="s">
        <v>1064</v>
      </c>
      <c r="I286" s="279" t="s">
        <v>31</v>
      </c>
      <c r="J286" s="344" t="s">
        <v>1065</v>
      </c>
      <c r="K286" s="289">
        <v>26</v>
      </c>
      <c r="L286" s="289">
        <v>26</v>
      </c>
      <c r="M286" s="290">
        <v>0</v>
      </c>
      <c r="N286" s="279">
        <v>153</v>
      </c>
      <c r="O286" s="279">
        <v>428</v>
      </c>
      <c r="P286" s="279">
        <v>4</v>
      </c>
      <c r="Q286" s="279">
        <v>11</v>
      </c>
      <c r="R286" s="279" t="s">
        <v>1058</v>
      </c>
      <c r="S286" s="381" t="s">
        <v>96</v>
      </c>
      <c r="T286" s="279" t="s">
        <v>1066</v>
      </c>
      <c r="U286" s="279" t="s">
        <v>63</v>
      </c>
    </row>
    <row r="287" ht="360" spans="1:21">
      <c r="A287" s="279">
        <v>3</v>
      </c>
      <c r="B287" s="279" t="s">
        <v>1053</v>
      </c>
      <c r="C287" s="279" t="s">
        <v>1067</v>
      </c>
      <c r="D287" s="279" t="s">
        <v>1068</v>
      </c>
      <c r="E287" s="279" t="s">
        <v>65</v>
      </c>
      <c r="F287" s="279" t="s">
        <v>47</v>
      </c>
      <c r="G287" s="279"/>
      <c r="H287" s="279" t="s">
        <v>1069</v>
      </c>
      <c r="I287" s="279" t="s">
        <v>31</v>
      </c>
      <c r="J287" s="343" t="s">
        <v>1070</v>
      </c>
      <c r="K287" s="289">
        <v>26</v>
      </c>
      <c r="L287" s="289">
        <v>26</v>
      </c>
      <c r="M287" s="290">
        <v>0</v>
      </c>
      <c r="N287" s="279">
        <v>169</v>
      </c>
      <c r="O287" s="279">
        <v>542</v>
      </c>
      <c r="P287" s="279">
        <v>7</v>
      </c>
      <c r="Q287" s="279">
        <v>13</v>
      </c>
      <c r="R287" s="279" t="s">
        <v>1058</v>
      </c>
      <c r="S287" s="279" t="s">
        <v>1059</v>
      </c>
      <c r="T287" s="343" t="s">
        <v>1071</v>
      </c>
      <c r="U287" s="279" t="s">
        <v>36</v>
      </c>
    </row>
    <row r="288" ht="360" spans="1:21">
      <c r="A288" s="279">
        <v>4</v>
      </c>
      <c r="B288" s="279" t="s">
        <v>1053</v>
      </c>
      <c r="C288" s="279" t="s">
        <v>1067</v>
      </c>
      <c r="D288" s="279" t="s">
        <v>1072</v>
      </c>
      <c r="E288" s="279" t="s">
        <v>65</v>
      </c>
      <c r="F288" s="279" t="s">
        <v>47</v>
      </c>
      <c r="G288" s="279"/>
      <c r="H288" s="279" t="s">
        <v>1073</v>
      </c>
      <c r="I288" s="279" t="s">
        <v>31</v>
      </c>
      <c r="J288" s="343" t="s">
        <v>1074</v>
      </c>
      <c r="K288" s="289">
        <v>31</v>
      </c>
      <c r="L288" s="289">
        <v>31</v>
      </c>
      <c r="M288" s="290">
        <v>0</v>
      </c>
      <c r="N288" s="279">
        <v>553</v>
      </c>
      <c r="O288" s="279">
        <v>1723</v>
      </c>
      <c r="P288" s="279">
        <v>29</v>
      </c>
      <c r="Q288" s="279">
        <v>60</v>
      </c>
      <c r="R288" s="279" t="s">
        <v>1058</v>
      </c>
      <c r="S288" s="279" t="s">
        <v>1059</v>
      </c>
      <c r="T288" s="343" t="s">
        <v>1075</v>
      </c>
      <c r="U288" s="279" t="s">
        <v>36</v>
      </c>
    </row>
    <row r="289" ht="409.5" spans="1:21">
      <c r="A289" s="279">
        <v>5</v>
      </c>
      <c r="B289" s="279" t="s">
        <v>1053</v>
      </c>
      <c r="C289" s="279" t="s">
        <v>1067</v>
      </c>
      <c r="D289" s="279" t="s">
        <v>1076</v>
      </c>
      <c r="E289" s="279" t="s">
        <v>65</v>
      </c>
      <c r="F289" s="279" t="s">
        <v>43</v>
      </c>
      <c r="G289" s="279"/>
      <c r="H289" s="279" t="s">
        <v>1077</v>
      </c>
      <c r="I289" s="279" t="s">
        <v>31</v>
      </c>
      <c r="J289" s="343" t="s">
        <v>1078</v>
      </c>
      <c r="K289" s="289">
        <v>22</v>
      </c>
      <c r="L289" s="289">
        <v>22</v>
      </c>
      <c r="M289" s="290">
        <v>0</v>
      </c>
      <c r="N289" s="279">
        <v>50</v>
      </c>
      <c r="O289" s="279">
        <v>137</v>
      </c>
      <c r="P289" s="279">
        <v>5</v>
      </c>
      <c r="Q289" s="279">
        <v>14</v>
      </c>
      <c r="R289" s="279" t="s">
        <v>1058</v>
      </c>
      <c r="S289" s="279" t="s">
        <v>1059</v>
      </c>
      <c r="T289" s="343" t="s">
        <v>1079</v>
      </c>
      <c r="U289" s="279" t="s">
        <v>36</v>
      </c>
    </row>
    <row r="290" ht="180" spans="1:21">
      <c r="A290" s="279">
        <v>6</v>
      </c>
      <c r="B290" s="279" t="s">
        <v>1053</v>
      </c>
      <c r="C290" s="279" t="s">
        <v>1080</v>
      </c>
      <c r="D290" s="279" t="s">
        <v>1081</v>
      </c>
      <c r="E290" s="279" t="s">
        <v>65</v>
      </c>
      <c r="F290" s="381" t="s">
        <v>43</v>
      </c>
      <c r="G290" s="279"/>
      <c r="H290" s="279" t="s">
        <v>1082</v>
      </c>
      <c r="I290" s="279" t="s">
        <v>31</v>
      </c>
      <c r="J290" s="319" t="s">
        <v>1083</v>
      </c>
      <c r="K290" s="289">
        <v>32.4</v>
      </c>
      <c r="L290" s="289">
        <v>32.4</v>
      </c>
      <c r="M290" s="290">
        <v>0</v>
      </c>
      <c r="N290" s="279">
        <v>456</v>
      </c>
      <c r="O290" s="279">
        <v>1650</v>
      </c>
      <c r="P290" s="279">
        <v>34</v>
      </c>
      <c r="Q290" s="279">
        <v>89</v>
      </c>
      <c r="R290" s="279" t="s">
        <v>1058</v>
      </c>
      <c r="S290" s="279" t="s">
        <v>1059</v>
      </c>
      <c r="T290" s="319" t="s">
        <v>1084</v>
      </c>
      <c r="U290" s="279" t="s">
        <v>1061</v>
      </c>
    </row>
    <row r="291" ht="60" spans="1:21">
      <c r="A291" s="279">
        <v>7</v>
      </c>
      <c r="B291" s="279" t="s">
        <v>1053</v>
      </c>
      <c r="C291" s="279" t="s">
        <v>1085</v>
      </c>
      <c r="D291" s="319" t="s">
        <v>1086</v>
      </c>
      <c r="E291" s="279" t="s">
        <v>65</v>
      </c>
      <c r="F291" s="279" t="s">
        <v>47</v>
      </c>
      <c r="G291" s="319"/>
      <c r="H291" s="319" t="s">
        <v>70</v>
      </c>
      <c r="I291" s="279" t="s">
        <v>31</v>
      </c>
      <c r="J291" s="343" t="s">
        <v>1087</v>
      </c>
      <c r="K291" s="319">
        <v>17</v>
      </c>
      <c r="L291" s="319">
        <v>17</v>
      </c>
      <c r="M291" s="279">
        <v>0</v>
      </c>
      <c r="N291" s="279">
        <v>324</v>
      </c>
      <c r="O291" s="279">
        <v>1067</v>
      </c>
      <c r="P291" s="279">
        <v>28</v>
      </c>
      <c r="Q291" s="279">
        <v>81</v>
      </c>
      <c r="R291" s="279" t="s">
        <v>1088</v>
      </c>
      <c r="S291" s="381" t="s">
        <v>34</v>
      </c>
      <c r="T291" s="447" t="s">
        <v>1089</v>
      </c>
      <c r="U291" s="279" t="s">
        <v>1061</v>
      </c>
    </row>
    <row r="292" ht="36" spans="1:21">
      <c r="A292" s="279">
        <v>8</v>
      </c>
      <c r="B292" s="279" t="s">
        <v>1053</v>
      </c>
      <c r="C292" s="279" t="s">
        <v>1085</v>
      </c>
      <c r="D292" s="279" t="s">
        <v>1085</v>
      </c>
      <c r="E292" s="279" t="s">
        <v>65</v>
      </c>
      <c r="F292" s="279" t="s">
        <v>47</v>
      </c>
      <c r="G292" s="319"/>
      <c r="H292" s="319" t="s">
        <v>1090</v>
      </c>
      <c r="I292" s="279" t="s">
        <v>31</v>
      </c>
      <c r="J292" s="343" t="s">
        <v>1091</v>
      </c>
      <c r="K292" s="279">
        <v>30</v>
      </c>
      <c r="L292" s="279">
        <v>30</v>
      </c>
      <c r="M292" s="279">
        <v>0</v>
      </c>
      <c r="N292" s="279">
        <v>324</v>
      </c>
      <c r="O292" s="279">
        <v>1067</v>
      </c>
      <c r="P292" s="279">
        <v>28</v>
      </c>
      <c r="Q292" s="279">
        <v>81</v>
      </c>
      <c r="R292" s="279" t="s">
        <v>1088</v>
      </c>
      <c r="S292" s="279" t="s">
        <v>34</v>
      </c>
      <c r="T292" s="447" t="s">
        <v>1092</v>
      </c>
      <c r="U292" s="279" t="s">
        <v>1061</v>
      </c>
    </row>
    <row r="293" ht="123.75" spans="1:21">
      <c r="A293" s="279">
        <v>1</v>
      </c>
      <c r="B293" s="279" t="s">
        <v>1093</v>
      </c>
      <c r="C293" s="279" t="s">
        <v>1094</v>
      </c>
      <c r="D293" s="279" t="s">
        <v>935</v>
      </c>
      <c r="E293" s="279" t="s">
        <v>65</v>
      </c>
      <c r="F293" s="279" t="s">
        <v>47</v>
      </c>
      <c r="G293" s="279"/>
      <c r="H293" s="279" t="s">
        <v>1095</v>
      </c>
      <c r="I293" s="279" t="s">
        <v>49</v>
      </c>
      <c r="J293" s="343" t="s">
        <v>1096</v>
      </c>
      <c r="K293" s="289">
        <v>19</v>
      </c>
      <c r="L293" s="289">
        <v>19</v>
      </c>
      <c r="M293" s="290">
        <v>0</v>
      </c>
      <c r="N293" s="43">
        <v>56</v>
      </c>
      <c r="O293" s="43">
        <v>215</v>
      </c>
      <c r="P293" s="43">
        <v>5</v>
      </c>
      <c r="Q293" s="43">
        <v>14</v>
      </c>
      <c r="R293" s="279" t="s">
        <v>1097</v>
      </c>
      <c r="S293" s="319" t="s">
        <v>34</v>
      </c>
      <c r="T293" s="77" t="s">
        <v>1098</v>
      </c>
      <c r="U293" s="77" t="s">
        <v>36</v>
      </c>
    </row>
    <row r="294" ht="312" spans="1:21">
      <c r="A294" s="279">
        <v>2</v>
      </c>
      <c r="B294" s="279" t="s">
        <v>1093</v>
      </c>
      <c r="C294" s="279" t="s">
        <v>1094</v>
      </c>
      <c r="D294" s="444" t="s">
        <v>1099</v>
      </c>
      <c r="E294" s="279" t="s">
        <v>65</v>
      </c>
      <c r="F294" s="444" t="s">
        <v>47</v>
      </c>
      <c r="G294" s="279"/>
      <c r="H294" s="444" t="s">
        <v>1100</v>
      </c>
      <c r="I294" s="279" t="s">
        <v>31</v>
      </c>
      <c r="J294" s="319" t="s">
        <v>1101</v>
      </c>
      <c r="K294" s="289">
        <v>23.4</v>
      </c>
      <c r="L294" s="289">
        <v>23.4</v>
      </c>
      <c r="M294" s="444">
        <v>0</v>
      </c>
      <c r="N294" s="444">
        <v>119</v>
      </c>
      <c r="O294" s="444">
        <v>383</v>
      </c>
      <c r="P294" s="444">
        <v>13</v>
      </c>
      <c r="Q294" s="444">
        <v>33</v>
      </c>
      <c r="R294" s="279" t="s">
        <v>1097</v>
      </c>
      <c r="S294" s="319" t="s">
        <v>34</v>
      </c>
      <c r="T294" s="306" t="s">
        <v>1102</v>
      </c>
      <c r="U294" s="77" t="s">
        <v>36</v>
      </c>
    </row>
    <row r="295" ht="60" spans="1:21">
      <c r="A295" s="279">
        <v>3</v>
      </c>
      <c r="B295" s="279" t="s">
        <v>1093</v>
      </c>
      <c r="C295" s="279" t="s">
        <v>1094</v>
      </c>
      <c r="D295" s="279" t="s">
        <v>1103</v>
      </c>
      <c r="E295" s="279" t="s">
        <v>65</v>
      </c>
      <c r="F295" s="279" t="s">
        <v>47</v>
      </c>
      <c r="G295" s="279"/>
      <c r="H295" s="279" t="s">
        <v>1104</v>
      </c>
      <c r="I295" s="279" t="s">
        <v>31</v>
      </c>
      <c r="J295" s="319" t="s">
        <v>1105</v>
      </c>
      <c r="K295" s="289">
        <v>22.1</v>
      </c>
      <c r="L295" s="289">
        <v>22.1</v>
      </c>
      <c r="M295" s="290">
        <v>0</v>
      </c>
      <c r="N295" s="279">
        <v>43</v>
      </c>
      <c r="O295" s="279">
        <v>162</v>
      </c>
      <c r="P295" s="279">
        <v>3</v>
      </c>
      <c r="Q295" s="279">
        <v>6</v>
      </c>
      <c r="R295" s="279" t="s">
        <v>1097</v>
      </c>
      <c r="S295" s="319" t="s">
        <v>34</v>
      </c>
      <c r="T295" s="306" t="s">
        <v>1106</v>
      </c>
      <c r="U295" s="77" t="s">
        <v>36</v>
      </c>
    </row>
    <row r="296" ht="48" spans="1:21">
      <c r="A296" s="279">
        <v>4</v>
      </c>
      <c r="B296" s="279" t="s">
        <v>1093</v>
      </c>
      <c r="C296" s="279" t="s">
        <v>1094</v>
      </c>
      <c r="D296" s="279" t="s">
        <v>1107</v>
      </c>
      <c r="E296" s="279" t="s">
        <v>65</v>
      </c>
      <c r="F296" s="279" t="s">
        <v>38</v>
      </c>
      <c r="G296" s="279"/>
      <c r="H296" s="279" t="s">
        <v>1108</v>
      </c>
      <c r="I296" s="279" t="s">
        <v>31</v>
      </c>
      <c r="J296" s="319" t="s">
        <v>1109</v>
      </c>
      <c r="K296" s="289">
        <v>24</v>
      </c>
      <c r="L296" s="289">
        <v>24</v>
      </c>
      <c r="M296" s="290">
        <v>0</v>
      </c>
      <c r="N296" s="279">
        <v>132</v>
      </c>
      <c r="O296" s="279">
        <v>402</v>
      </c>
      <c r="P296" s="279">
        <v>8</v>
      </c>
      <c r="Q296" s="279">
        <v>26</v>
      </c>
      <c r="R296" s="279" t="s">
        <v>1097</v>
      </c>
      <c r="S296" s="319" t="s">
        <v>34</v>
      </c>
      <c r="T296" s="319" t="s">
        <v>1110</v>
      </c>
      <c r="U296" s="77" t="s">
        <v>36</v>
      </c>
    </row>
    <row r="297" ht="84" spans="1:21">
      <c r="A297" s="279">
        <v>5</v>
      </c>
      <c r="B297" s="279" t="s">
        <v>1093</v>
      </c>
      <c r="C297" s="279" t="s">
        <v>1094</v>
      </c>
      <c r="D297" s="279" t="s">
        <v>1107</v>
      </c>
      <c r="E297" s="279" t="s">
        <v>65</v>
      </c>
      <c r="F297" s="279" t="s">
        <v>47</v>
      </c>
      <c r="G297" s="279"/>
      <c r="H297" s="290" t="s">
        <v>1111</v>
      </c>
      <c r="I297" s="279" t="s">
        <v>31</v>
      </c>
      <c r="J297" s="319" t="s">
        <v>1112</v>
      </c>
      <c r="K297" s="289">
        <v>17.6</v>
      </c>
      <c r="L297" s="289">
        <v>17.6</v>
      </c>
      <c r="M297" s="290">
        <v>0</v>
      </c>
      <c r="N297" s="279">
        <v>132</v>
      </c>
      <c r="O297" s="279">
        <v>402</v>
      </c>
      <c r="P297" s="279">
        <v>8</v>
      </c>
      <c r="Q297" s="279">
        <v>26</v>
      </c>
      <c r="R297" s="279" t="s">
        <v>1097</v>
      </c>
      <c r="S297" s="319" t="s">
        <v>34</v>
      </c>
      <c r="T297" s="319" t="s">
        <v>1113</v>
      </c>
      <c r="U297" s="77" t="s">
        <v>36</v>
      </c>
    </row>
    <row r="298" ht="108" spans="1:21">
      <c r="A298" s="279">
        <v>6</v>
      </c>
      <c r="B298" s="279" t="s">
        <v>1093</v>
      </c>
      <c r="C298" s="279" t="s">
        <v>1094</v>
      </c>
      <c r="D298" s="279" t="s">
        <v>1114</v>
      </c>
      <c r="E298" s="279" t="s">
        <v>65</v>
      </c>
      <c r="F298" s="279" t="s">
        <v>43</v>
      </c>
      <c r="G298" s="279"/>
      <c r="H298" s="290" t="s">
        <v>1115</v>
      </c>
      <c r="I298" s="279" t="s">
        <v>49</v>
      </c>
      <c r="J298" s="319" t="s">
        <v>1116</v>
      </c>
      <c r="K298" s="289">
        <v>65</v>
      </c>
      <c r="L298" s="289">
        <v>65</v>
      </c>
      <c r="M298" s="290">
        <v>0</v>
      </c>
      <c r="N298" s="279">
        <v>123</v>
      </c>
      <c r="O298" s="279">
        <v>382</v>
      </c>
      <c r="P298" s="279">
        <v>12</v>
      </c>
      <c r="Q298" s="279">
        <v>29</v>
      </c>
      <c r="R298" s="279" t="s">
        <v>1097</v>
      </c>
      <c r="S298" s="319" t="s">
        <v>34</v>
      </c>
      <c r="T298" s="319" t="s">
        <v>1117</v>
      </c>
      <c r="U298" s="77" t="s">
        <v>36</v>
      </c>
    </row>
    <row r="299" ht="48" spans="1:21">
      <c r="A299" s="279">
        <v>7</v>
      </c>
      <c r="B299" s="279" t="s">
        <v>1093</v>
      </c>
      <c r="C299" s="279" t="s">
        <v>1094</v>
      </c>
      <c r="D299" s="279" t="s">
        <v>1107</v>
      </c>
      <c r="E299" s="279" t="s">
        <v>65</v>
      </c>
      <c r="F299" s="279" t="s">
        <v>47</v>
      </c>
      <c r="G299" s="279"/>
      <c r="H299" s="279" t="s">
        <v>1118</v>
      </c>
      <c r="I299" s="279" t="s">
        <v>31</v>
      </c>
      <c r="J299" s="319" t="s">
        <v>1119</v>
      </c>
      <c r="K299" s="289">
        <v>7.8</v>
      </c>
      <c r="L299" s="289">
        <v>7.8</v>
      </c>
      <c r="M299" s="290">
        <v>0</v>
      </c>
      <c r="N299" s="279">
        <v>132</v>
      </c>
      <c r="O299" s="279">
        <v>402</v>
      </c>
      <c r="P299" s="279">
        <v>8</v>
      </c>
      <c r="Q299" s="279">
        <v>26</v>
      </c>
      <c r="R299" s="279" t="s">
        <v>1097</v>
      </c>
      <c r="S299" s="319" t="s">
        <v>34</v>
      </c>
      <c r="T299" s="279" t="s">
        <v>29</v>
      </c>
      <c r="U299" s="77" t="s">
        <v>36</v>
      </c>
    </row>
    <row r="300" ht="312" spans="1:21">
      <c r="A300" s="279">
        <v>8</v>
      </c>
      <c r="B300" s="279" t="s">
        <v>1093</v>
      </c>
      <c r="C300" s="279" t="s">
        <v>1120</v>
      </c>
      <c r="D300" s="279" t="s">
        <v>1121</v>
      </c>
      <c r="E300" s="279" t="s">
        <v>65</v>
      </c>
      <c r="F300" s="279" t="s">
        <v>47</v>
      </c>
      <c r="G300" s="279"/>
      <c r="H300" s="279" t="s">
        <v>1122</v>
      </c>
      <c r="I300" s="279" t="s">
        <v>49</v>
      </c>
      <c r="J300" s="343" t="s">
        <v>1123</v>
      </c>
      <c r="K300" s="289">
        <v>12</v>
      </c>
      <c r="L300" s="289">
        <v>12</v>
      </c>
      <c r="M300" s="290">
        <v>0</v>
      </c>
      <c r="N300" s="43">
        <v>26</v>
      </c>
      <c r="O300" s="43">
        <v>97</v>
      </c>
      <c r="P300" s="43">
        <v>1</v>
      </c>
      <c r="Q300" s="43">
        <v>2</v>
      </c>
      <c r="R300" s="279" t="s">
        <v>1097</v>
      </c>
      <c r="S300" s="319" t="s">
        <v>34</v>
      </c>
      <c r="T300" s="447" t="s">
        <v>1124</v>
      </c>
      <c r="U300" s="77" t="s">
        <v>36</v>
      </c>
    </row>
    <row r="301" ht="336" spans="1:21">
      <c r="A301" s="279">
        <v>9</v>
      </c>
      <c r="B301" s="279" t="s">
        <v>1093</v>
      </c>
      <c r="C301" s="279" t="s">
        <v>1120</v>
      </c>
      <c r="D301" s="279" t="s">
        <v>1125</v>
      </c>
      <c r="E301" s="279" t="s">
        <v>65</v>
      </c>
      <c r="F301" s="279" t="s">
        <v>47</v>
      </c>
      <c r="G301" s="279"/>
      <c r="H301" s="279" t="s">
        <v>1126</v>
      </c>
      <c r="I301" s="279" t="s">
        <v>49</v>
      </c>
      <c r="J301" s="343" t="s">
        <v>1127</v>
      </c>
      <c r="K301" s="289">
        <v>13</v>
      </c>
      <c r="L301" s="289">
        <v>13</v>
      </c>
      <c r="M301" s="290">
        <v>0</v>
      </c>
      <c r="N301" s="279">
        <v>110</v>
      </c>
      <c r="O301" s="279">
        <v>465</v>
      </c>
      <c r="P301" s="279">
        <v>7</v>
      </c>
      <c r="Q301" s="279">
        <v>25</v>
      </c>
      <c r="R301" s="279" t="s">
        <v>1097</v>
      </c>
      <c r="S301" s="319" t="s">
        <v>34</v>
      </c>
      <c r="T301" s="306" t="s">
        <v>1128</v>
      </c>
      <c r="U301" s="77" t="s">
        <v>36</v>
      </c>
    </row>
    <row r="302" ht="326.25" spans="1:21">
      <c r="A302" s="279">
        <v>10</v>
      </c>
      <c r="B302" s="279" t="s">
        <v>1093</v>
      </c>
      <c r="C302" s="279" t="s">
        <v>1129</v>
      </c>
      <c r="D302" s="279" t="s">
        <v>1129</v>
      </c>
      <c r="E302" s="279" t="s">
        <v>29</v>
      </c>
      <c r="F302" s="279" t="s">
        <v>168</v>
      </c>
      <c r="G302" s="279" t="s">
        <v>1130</v>
      </c>
      <c r="H302" s="279" t="s">
        <v>1131</v>
      </c>
      <c r="I302" s="279" t="s">
        <v>60</v>
      </c>
      <c r="J302" s="20" t="s">
        <v>1132</v>
      </c>
      <c r="K302" s="289">
        <v>10.85</v>
      </c>
      <c r="L302" s="289">
        <v>10.85</v>
      </c>
      <c r="M302" s="381">
        <v>0</v>
      </c>
      <c r="N302" s="43">
        <v>279</v>
      </c>
      <c r="O302" s="43">
        <v>829</v>
      </c>
      <c r="P302" s="43">
        <v>22</v>
      </c>
      <c r="Q302" s="43">
        <v>40</v>
      </c>
      <c r="R302" s="279" t="s">
        <v>1133</v>
      </c>
      <c r="S302" s="319" t="s">
        <v>34</v>
      </c>
      <c r="T302" s="77" t="s">
        <v>1134</v>
      </c>
      <c r="U302" s="77" t="s">
        <v>833</v>
      </c>
    </row>
    <row r="303" ht="288" spans="1:21">
      <c r="A303" s="279">
        <v>11</v>
      </c>
      <c r="B303" s="279" t="s">
        <v>1093</v>
      </c>
      <c r="C303" s="279" t="s">
        <v>1135</v>
      </c>
      <c r="D303" s="279" t="s">
        <v>1136</v>
      </c>
      <c r="E303" s="279" t="s">
        <v>29</v>
      </c>
      <c r="F303" s="279"/>
      <c r="G303" s="279" t="s">
        <v>1137</v>
      </c>
      <c r="H303" s="279" t="s">
        <v>1138</v>
      </c>
      <c r="I303" s="279" t="s">
        <v>31</v>
      </c>
      <c r="J303" s="319" t="s">
        <v>1139</v>
      </c>
      <c r="K303" s="289">
        <v>450</v>
      </c>
      <c r="L303" s="289">
        <v>450</v>
      </c>
      <c r="M303" s="290">
        <v>0</v>
      </c>
      <c r="N303" s="279">
        <v>509</v>
      </c>
      <c r="O303" s="279">
        <v>3800</v>
      </c>
      <c r="P303" s="279">
        <v>132</v>
      </c>
      <c r="Q303" s="279">
        <v>288</v>
      </c>
      <c r="R303" s="279" t="s">
        <v>1097</v>
      </c>
      <c r="S303" s="319" t="s">
        <v>34</v>
      </c>
      <c r="T303" s="306" t="s">
        <v>1140</v>
      </c>
      <c r="U303" s="77" t="s">
        <v>833</v>
      </c>
    </row>
    <row r="304" ht="168" spans="1:21">
      <c r="A304" s="279">
        <v>12</v>
      </c>
      <c r="B304" s="279" t="s">
        <v>1093</v>
      </c>
      <c r="C304" s="279" t="s">
        <v>1141</v>
      </c>
      <c r="D304" s="279" t="s">
        <v>1142</v>
      </c>
      <c r="E304" s="279" t="s">
        <v>65</v>
      </c>
      <c r="F304" s="279" t="s">
        <v>47</v>
      </c>
      <c r="G304" s="279"/>
      <c r="H304" s="279" t="s">
        <v>1143</v>
      </c>
      <c r="I304" s="289" t="s">
        <v>31</v>
      </c>
      <c r="J304" s="289" t="s">
        <v>1144</v>
      </c>
      <c r="K304" s="448">
        <v>31</v>
      </c>
      <c r="L304" s="236">
        <v>31</v>
      </c>
      <c r="M304" s="43">
        <v>0</v>
      </c>
      <c r="N304" s="43">
        <v>90</v>
      </c>
      <c r="O304" s="43">
        <v>314</v>
      </c>
      <c r="P304" s="279">
        <v>6</v>
      </c>
      <c r="Q304" s="319">
        <v>11</v>
      </c>
      <c r="R304" s="77" t="s">
        <v>1097</v>
      </c>
      <c r="S304" s="77" t="s">
        <v>34</v>
      </c>
      <c r="T304" s="279" t="s">
        <v>1145</v>
      </c>
      <c r="U304" s="319" t="s">
        <v>63</v>
      </c>
    </row>
    <row r="305" ht="168" spans="1:21">
      <c r="A305" s="279">
        <v>13</v>
      </c>
      <c r="B305" s="279" t="s">
        <v>1093</v>
      </c>
      <c r="C305" s="279" t="s">
        <v>1141</v>
      </c>
      <c r="D305" s="279" t="s">
        <v>1146</v>
      </c>
      <c r="E305" s="279" t="s">
        <v>65</v>
      </c>
      <c r="F305" s="279" t="s">
        <v>47</v>
      </c>
      <c r="G305" s="279"/>
      <c r="H305" s="279" t="s">
        <v>1147</v>
      </c>
      <c r="I305" s="289" t="s">
        <v>31</v>
      </c>
      <c r="J305" s="289" t="s">
        <v>1148</v>
      </c>
      <c r="K305" s="448">
        <v>24</v>
      </c>
      <c r="L305" s="448">
        <v>24</v>
      </c>
      <c r="M305" s="279">
        <v>0</v>
      </c>
      <c r="N305" s="279">
        <v>94</v>
      </c>
      <c r="O305" s="279">
        <v>351</v>
      </c>
      <c r="P305" s="279">
        <v>1</v>
      </c>
      <c r="Q305" s="319">
        <v>4</v>
      </c>
      <c r="R305" s="306" t="s">
        <v>1097</v>
      </c>
      <c r="S305" s="306" t="s">
        <v>34</v>
      </c>
      <c r="T305" s="279" t="s">
        <v>1149</v>
      </c>
      <c r="U305" s="319" t="s">
        <v>63</v>
      </c>
    </row>
    <row r="306" ht="216" spans="1:21">
      <c r="A306" s="279">
        <v>14</v>
      </c>
      <c r="B306" s="279" t="s">
        <v>1093</v>
      </c>
      <c r="C306" s="279" t="s">
        <v>1141</v>
      </c>
      <c r="D306" s="279" t="s">
        <v>1150</v>
      </c>
      <c r="E306" s="279" t="s">
        <v>65</v>
      </c>
      <c r="F306" s="279" t="s">
        <v>47</v>
      </c>
      <c r="G306" s="279"/>
      <c r="H306" s="279" t="s">
        <v>1151</v>
      </c>
      <c r="I306" s="289" t="s">
        <v>31</v>
      </c>
      <c r="J306" s="289" t="s">
        <v>1152</v>
      </c>
      <c r="K306" s="448">
        <v>9.5</v>
      </c>
      <c r="L306" s="448">
        <v>9.5</v>
      </c>
      <c r="M306" s="279">
        <v>0</v>
      </c>
      <c r="N306" s="279">
        <v>170</v>
      </c>
      <c r="O306" s="279">
        <v>524</v>
      </c>
      <c r="P306" s="279">
        <v>5</v>
      </c>
      <c r="Q306" s="306">
        <v>6</v>
      </c>
      <c r="R306" s="306" t="s">
        <v>1097</v>
      </c>
      <c r="S306" s="306" t="s">
        <v>34</v>
      </c>
      <c r="T306" s="279" t="s">
        <v>1153</v>
      </c>
      <c r="U306" s="319" t="s">
        <v>63</v>
      </c>
    </row>
    <row r="307" ht="372" spans="1:21">
      <c r="A307" s="279">
        <v>15</v>
      </c>
      <c r="B307" s="279" t="s">
        <v>1093</v>
      </c>
      <c r="C307" s="279" t="s">
        <v>1141</v>
      </c>
      <c r="D307" s="279" t="s">
        <v>1146</v>
      </c>
      <c r="E307" s="279" t="s">
        <v>65</v>
      </c>
      <c r="F307" s="279" t="s">
        <v>47</v>
      </c>
      <c r="G307" s="279"/>
      <c r="H307" s="279" t="s">
        <v>1154</v>
      </c>
      <c r="I307" s="289" t="s">
        <v>31</v>
      </c>
      <c r="J307" s="319" t="s">
        <v>1155</v>
      </c>
      <c r="K307" s="449">
        <v>44</v>
      </c>
      <c r="L307" s="449">
        <v>44</v>
      </c>
      <c r="M307" s="448">
        <v>0</v>
      </c>
      <c r="N307" s="279">
        <v>94</v>
      </c>
      <c r="O307" s="279">
        <v>351</v>
      </c>
      <c r="P307" s="279">
        <v>1</v>
      </c>
      <c r="Q307" s="319">
        <v>4</v>
      </c>
      <c r="R307" s="306" t="s">
        <v>1097</v>
      </c>
      <c r="S307" s="306" t="s">
        <v>34</v>
      </c>
      <c r="T307" s="306" t="s">
        <v>1156</v>
      </c>
      <c r="U307" s="319" t="s">
        <v>63</v>
      </c>
    </row>
    <row r="308" ht="252" spans="1:21">
      <c r="A308" s="279">
        <v>16</v>
      </c>
      <c r="B308" s="279" t="s">
        <v>1093</v>
      </c>
      <c r="C308" s="279" t="s">
        <v>1141</v>
      </c>
      <c r="D308" s="279" t="s">
        <v>1146</v>
      </c>
      <c r="E308" s="279" t="s">
        <v>65</v>
      </c>
      <c r="F308" s="279" t="s">
        <v>47</v>
      </c>
      <c r="G308" s="279"/>
      <c r="H308" s="279" t="s">
        <v>1157</v>
      </c>
      <c r="I308" s="289" t="s">
        <v>49</v>
      </c>
      <c r="J308" s="319" t="s">
        <v>1158</v>
      </c>
      <c r="K308" s="449">
        <v>14</v>
      </c>
      <c r="L308" s="449">
        <v>14</v>
      </c>
      <c r="M308" s="290">
        <v>0</v>
      </c>
      <c r="N308" s="279">
        <v>94</v>
      </c>
      <c r="O308" s="279">
        <v>351</v>
      </c>
      <c r="P308" s="279">
        <v>1</v>
      </c>
      <c r="Q308" s="319">
        <v>4</v>
      </c>
      <c r="R308" s="306" t="s">
        <v>1097</v>
      </c>
      <c r="S308" s="306" t="s">
        <v>34</v>
      </c>
      <c r="T308" s="306" t="s">
        <v>1159</v>
      </c>
      <c r="U308" s="319" t="s">
        <v>63</v>
      </c>
    </row>
    <row r="309" ht="256.5" spans="1:21">
      <c r="A309" s="279">
        <v>17</v>
      </c>
      <c r="B309" s="18" t="s">
        <v>1093</v>
      </c>
      <c r="C309" s="18" t="s">
        <v>1160</v>
      </c>
      <c r="D309" s="18" t="s">
        <v>1161</v>
      </c>
      <c r="E309" s="18" t="s">
        <v>65</v>
      </c>
      <c r="F309" s="18" t="s">
        <v>47</v>
      </c>
      <c r="G309" s="445"/>
      <c r="H309" s="43" t="s">
        <v>1162</v>
      </c>
      <c r="I309" s="76" t="s">
        <v>31</v>
      </c>
      <c r="J309" s="450" t="s">
        <v>1163</v>
      </c>
      <c r="K309" s="251">
        <v>41</v>
      </c>
      <c r="L309" s="251">
        <v>41</v>
      </c>
      <c r="M309" s="290">
        <v>0</v>
      </c>
      <c r="N309" s="18">
        <v>261</v>
      </c>
      <c r="O309" s="18">
        <v>722</v>
      </c>
      <c r="P309" s="18">
        <v>8</v>
      </c>
      <c r="Q309" s="18">
        <v>19</v>
      </c>
      <c r="R309" s="18" t="s">
        <v>1097</v>
      </c>
      <c r="S309" s="18" t="s">
        <v>34</v>
      </c>
      <c r="T309" s="18" t="s">
        <v>1164</v>
      </c>
      <c r="U309" s="77" t="s">
        <v>36</v>
      </c>
    </row>
    <row r="310" ht="96" spans="1:21">
      <c r="A310" s="279">
        <v>18</v>
      </c>
      <c r="B310" s="18" t="s">
        <v>1093</v>
      </c>
      <c r="C310" s="18" t="s">
        <v>1160</v>
      </c>
      <c r="D310" s="18" t="s">
        <v>1161</v>
      </c>
      <c r="E310" s="18" t="s">
        <v>65</v>
      </c>
      <c r="F310" s="18" t="s">
        <v>47</v>
      </c>
      <c r="G310" s="76"/>
      <c r="H310" s="43" t="s">
        <v>1165</v>
      </c>
      <c r="I310" s="76" t="s">
        <v>31</v>
      </c>
      <c r="J310" s="450" t="s">
        <v>1166</v>
      </c>
      <c r="K310" s="251">
        <v>34</v>
      </c>
      <c r="L310" s="251">
        <v>34</v>
      </c>
      <c r="M310" s="290">
        <v>0</v>
      </c>
      <c r="N310" s="18">
        <v>261</v>
      </c>
      <c r="O310" s="18">
        <v>722</v>
      </c>
      <c r="P310" s="18">
        <v>8</v>
      </c>
      <c r="Q310" s="18">
        <v>19</v>
      </c>
      <c r="R310" s="18" t="s">
        <v>1097</v>
      </c>
      <c r="S310" s="18" t="s">
        <v>34</v>
      </c>
      <c r="T310" s="43" t="s">
        <v>1164</v>
      </c>
      <c r="U310" s="77" t="s">
        <v>36</v>
      </c>
    </row>
    <row r="311" ht="96" spans="1:21">
      <c r="A311" s="279">
        <v>19</v>
      </c>
      <c r="B311" s="18" t="s">
        <v>1093</v>
      </c>
      <c r="C311" s="18" t="s">
        <v>1160</v>
      </c>
      <c r="D311" s="18" t="s">
        <v>1161</v>
      </c>
      <c r="E311" s="18" t="s">
        <v>65</v>
      </c>
      <c r="F311" s="18" t="s">
        <v>47</v>
      </c>
      <c r="G311" s="76"/>
      <c r="H311" s="43" t="s">
        <v>1167</v>
      </c>
      <c r="I311" s="76" t="s">
        <v>31</v>
      </c>
      <c r="J311" s="451" t="s">
        <v>1168</v>
      </c>
      <c r="K311" s="251">
        <v>34</v>
      </c>
      <c r="L311" s="251">
        <v>34</v>
      </c>
      <c r="M311" s="290">
        <v>0</v>
      </c>
      <c r="N311" s="18">
        <v>261</v>
      </c>
      <c r="O311" s="18">
        <v>722</v>
      </c>
      <c r="P311" s="18">
        <v>8</v>
      </c>
      <c r="Q311" s="18">
        <v>19</v>
      </c>
      <c r="R311" s="18" t="s">
        <v>1097</v>
      </c>
      <c r="S311" s="18" t="s">
        <v>34</v>
      </c>
      <c r="T311" s="43" t="s">
        <v>1164</v>
      </c>
      <c r="U311" s="77" t="s">
        <v>36</v>
      </c>
    </row>
    <row r="312" ht="384.75" spans="1:21">
      <c r="A312" s="279">
        <v>20</v>
      </c>
      <c r="B312" s="18" t="s">
        <v>1093</v>
      </c>
      <c r="C312" s="18" t="s">
        <v>1160</v>
      </c>
      <c r="D312" s="18" t="s">
        <v>1161</v>
      </c>
      <c r="E312" s="18" t="s">
        <v>65</v>
      </c>
      <c r="F312" s="18" t="s">
        <v>43</v>
      </c>
      <c r="G312" s="76"/>
      <c r="H312" s="43" t="s">
        <v>1169</v>
      </c>
      <c r="I312" s="76" t="s">
        <v>49</v>
      </c>
      <c r="J312" s="452" t="s">
        <v>1170</v>
      </c>
      <c r="K312" s="251">
        <v>11</v>
      </c>
      <c r="L312" s="251">
        <v>11</v>
      </c>
      <c r="M312" s="290">
        <v>0</v>
      </c>
      <c r="N312" s="18">
        <v>261</v>
      </c>
      <c r="O312" s="18">
        <v>722</v>
      </c>
      <c r="P312" s="18">
        <v>8</v>
      </c>
      <c r="Q312" s="18">
        <v>19</v>
      </c>
      <c r="R312" s="18" t="s">
        <v>1097</v>
      </c>
      <c r="S312" s="18" t="s">
        <v>34</v>
      </c>
      <c r="T312" s="43" t="s">
        <v>1164</v>
      </c>
      <c r="U312" s="77" t="s">
        <v>36</v>
      </c>
    </row>
    <row r="313" ht="74.25" spans="1:21">
      <c r="A313" s="279">
        <v>21</v>
      </c>
      <c r="B313" s="18" t="s">
        <v>1093</v>
      </c>
      <c r="C313" s="18" t="s">
        <v>1160</v>
      </c>
      <c r="D313" s="18" t="s">
        <v>1171</v>
      </c>
      <c r="E313" s="76" t="s">
        <v>29</v>
      </c>
      <c r="F313" s="76"/>
      <c r="G313" s="76"/>
      <c r="H313" s="43" t="s">
        <v>1172</v>
      </c>
      <c r="I313" s="76" t="s">
        <v>31</v>
      </c>
      <c r="J313" s="453" t="s">
        <v>1173</v>
      </c>
      <c r="K313" s="251">
        <v>19.25</v>
      </c>
      <c r="L313" s="251">
        <v>19.25</v>
      </c>
      <c r="M313" s="290">
        <v>0</v>
      </c>
      <c r="N313" s="18">
        <v>261</v>
      </c>
      <c r="O313" s="18">
        <v>722</v>
      </c>
      <c r="P313" s="18">
        <v>8</v>
      </c>
      <c r="Q313" s="18">
        <v>19</v>
      </c>
      <c r="R313" s="18" t="s">
        <v>1097</v>
      </c>
      <c r="S313" s="18" t="s">
        <v>34</v>
      </c>
      <c r="T313" s="18" t="s">
        <v>1174</v>
      </c>
      <c r="U313" s="77" t="s">
        <v>36</v>
      </c>
    </row>
    <row r="314" ht="96" spans="1:21">
      <c r="A314" s="279">
        <v>22</v>
      </c>
      <c r="B314" s="18" t="s">
        <v>1093</v>
      </c>
      <c r="C314" s="18" t="s">
        <v>1160</v>
      </c>
      <c r="D314" s="76" t="s">
        <v>202</v>
      </c>
      <c r="E314" s="18" t="s">
        <v>65</v>
      </c>
      <c r="F314" s="18" t="s">
        <v>47</v>
      </c>
      <c r="G314" s="76"/>
      <c r="H314" s="43" t="s">
        <v>1175</v>
      </c>
      <c r="I314" s="76" t="s">
        <v>31</v>
      </c>
      <c r="J314" s="452" t="s">
        <v>1176</v>
      </c>
      <c r="K314" s="251">
        <v>47</v>
      </c>
      <c r="L314" s="251">
        <v>47</v>
      </c>
      <c r="M314" s="290">
        <v>0</v>
      </c>
      <c r="N314" s="18">
        <v>261</v>
      </c>
      <c r="O314" s="18">
        <v>722</v>
      </c>
      <c r="P314" s="18">
        <v>8</v>
      </c>
      <c r="Q314" s="18">
        <v>19</v>
      </c>
      <c r="R314" s="18" t="s">
        <v>1097</v>
      </c>
      <c r="S314" s="18" t="s">
        <v>34</v>
      </c>
      <c r="T314" s="43" t="s">
        <v>1164</v>
      </c>
      <c r="U314" s="77" t="s">
        <v>36</v>
      </c>
    </row>
    <row r="315" ht="108" spans="1:21">
      <c r="A315" s="279">
        <v>23</v>
      </c>
      <c r="B315" s="18" t="s">
        <v>1093</v>
      </c>
      <c r="C315" s="18" t="s">
        <v>1160</v>
      </c>
      <c r="D315" s="18" t="s">
        <v>1161</v>
      </c>
      <c r="E315" s="18" t="s">
        <v>65</v>
      </c>
      <c r="F315" s="18" t="s">
        <v>38</v>
      </c>
      <c r="G315" s="76"/>
      <c r="H315" s="43" t="s">
        <v>1177</v>
      </c>
      <c r="I315" s="76" t="s">
        <v>31</v>
      </c>
      <c r="J315" s="450" t="s">
        <v>1178</v>
      </c>
      <c r="K315" s="251">
        <v>25</v>
      </c>
      <c r="L315" s="251">
        <v>25</v>
      </c>
      <c r="M315" s="290">
        <v>0</v>
      </c>
      <c r="N315" s="18">
        <v>261</v>
      </c>
      <c r="O315" s="18">
        <v>722</v>
      </c>
      <c r="P315" s="18">
        <v>8</v>
      </c>
      <c r="Q315" s="18">
        <v>19</v>
      </c>
      <c r="R315" s="18" t="s">
        <v>1097</v>
      </c>
      <c r="S315" s="18" t="s">
        <v>34</v>
      </c>
      <c r="T315" s="43" t="s">
        <v>1164</v>
      </c>
      <c r="U315" s="77" t="s">
        <v>36</v>
      </c>
    </row>
    <row r="316" ht="264" spans="1:21">
      <c r="A316" s="279">
        <v>1</v>
      </c>
      <c r="B316" s="279" t="s">
        <v>1179</v>
      </c>
      <c r="C316" s="279" t="s">
        <v>1180</v>
      </c>
      <c r="D316" s="279" t="s">
        <v>1181</v>
      </c>
      <c r="E316" s="279" t="s">
        <v>65</v>
      </c>
      <c r="F316" s="279" t="s">
        <v>383</v>
      </c>
      <c r="G316" s="279"/>
      <c r="H316" s="279" t="s">
        <v>970</v>
      </c>
      <c r="I316" s="279" t="s">
        <v>31</v>
      </c>
      <c r="J316" s="447" t="s">
        <v>1182</v>
      </c>
      <c r="K316" s="279">
        <v>24.9</v>
      </c>
      <c r="L316" s="279">
        <v>24.9</v>
      </c>
      <c r="M316" s="279"/>
      <c r="N316" s="279">
        <v>650</v>
      </c>
      <c r="O316" s="279">
        <v>2175</v>
      </c>
      <c r="P316" s="279">
        <v>40</v>
      </c>
      <c r="Q316" s="279">
        <v>132</v>
      </c>
      <c r="R316" s="279" t="s">
        <v>1183</v>
      </c>
      <c r="S316" s="279" t="s">
        <v>1184</v>
      </c>
      <c r="T316" s="370" t="s">
        <v>1185</v>
      </c>
      <c r="U316" s="457"/>
    </row>
    <row r="317" ht="216" spans="1:21">
      <c r="A317" s="279">
        <v>2</v>
      </c>
      <c r="B317" s="279" t="s">
        <v>1179</v>
      </c>
      <c r="C317" s="279" t="s">
        <v>1180</v>
      </c>
      <c r="D317" s="279" t="s">
        <v>1181</v>
      </c>
      <c r="E317" s="279" t="s">
        <v>29</v>
      </c>
      <c r="F317" s="279"/>
      <c r="G317" s="279" t="s">
        <v>1186</v>
      </c>
      <c r="H317" s="279" t="s">
        <v>1187</v>
      </c>
      <c r="I317" s="279" t="s">
        <v>31</v>
      </c>
      <c r="J317" s="279" t="s">
        <v>1188</v>
      </c>
      <c r="K317" s="279">
        <v>12</v>
      </c>
      <c r="L317" s="279">
        <v>12</v>
      </c>
      <c r="M317" s="279"/>
      <c r="N317" s="279">
        <v>1107</v>
      </c>
      <c r="O317" s="279">
        <v>3225</v>
      </c>
      <c r="P317" s="279">
        <v>1107</v>
      </c>
      <c r="Q317" s="279">
        <v>3225</v>
      </c>
      <c r="R317" s="279" t="s">
        <v>1183</v>
      </c>
      <c r="S317" s="279" t="s">
        <v>1189</v>
      </c>
      <c r="T317" s="370" t="s">
        <v>1190</v>
      </c>
      <c r="U317" s="457"/>
    </row>
    <row r="318" ht="168" spans="1:21">
      <c r="A318" s="279">
        <v>3</v>
      </c>
      <c r="B318" s="279" t="s">
        <v>1179</v>
      </c>
      <c r="C318" s="319" t="s">
        <v>1181</v>
      </c>
      <c r="D318" s="279" t="s">
        <v>1181</v>
      </c>
      <c r="E318" s="319" t="s">
        <v>29</v>
      </c>
      <c r="F318" s="279"/>
      <c r="G318" s="279" t="s">
        <v>1186</v>
      </c>
      <c r="H318" s="290" t="s">
        <v>1191</v>
      </c>
      <c r="I318" s="279" t="s">
        <v>31</v>
      </c>
      <c r="J318" s="343" t="s">
        <v>1192</v>
      </c>
      <c r="K318" s="289">
        <v>38</v>
      </c>
      <c r="L318" s="289">
        <v>38</v>
      </c>
      <c r="M318" s="290"/>
      <c r="N318" s="279">
        <v>1107</v>
      </c>
      <c r="O318" s="279">
        <v>3225</v>
      </c>
      <c r="P318" s="279">
        <v>90</v>
      </c>
      <c r="Q318" s="279">
        <v>222</v>
      </c>
      <c r="R318" s="43" t="s">
        <v>1183</v>
      </c>
      <c r="S318" s="64" t="s">
        <v>96</v>
      </c>
      <c r="T318" s="371" t="s">
        <v>1193</v>
      </c>
      <c r="U318" s="457"/>
    </row>
    <row r="319" ht="171" spans="1:21">
      <c r="A319" s="279">
        <v>4</v>
      </c>
      <c r="B319" s="279" t="s">
        <v>1179</v>
      </c>
      <c r="C319" s="279" t="s">
        <v>1180</v>
      </c>
      <c r="D319" s="279" t="s">
        <v>1194</v>
      </c>
      <c r="E319" s="279" t="s">
        <v>65</v>
      </c>
      <c r="F319" s="279" t="s">
        <v>47</v>
      </c>
      <c r="G319" s="279"/>
      <c r="H319" s="279" t="s">
        <v>1041</v>
      </c>
      <c r="I319" s="279" t="s">
        <v>31</v>
      </c>
      <c r="J319" s="279" t="s">
        <v>1195</v>
      </c>
      <c r="K319" s="279">
        <v>25</v>
      </c>
      <c r="L319" s="279">
        <v>25</v>
      </c>
      <c r="M319" s="279"/>
      <c r="N319" s="279">
        <v>31</v>
      </c>
      <c r="O319" s="279">
        <v>176</v>
      </c>
      <c r="P319" s="279">
        <v>2</v>
      </c>
      <c r="Q319" s="279">
        <v>5</v>
      </c>
      <c r="R319" s="279" t="s">
        <v>1183</v>
      </c>
      <c r="S319" s="279" t="s">
        <v>96</v>
      </c>
      <c r="T319" s="370" t="s">
        <v>1196</v>
      </c>
      <c r="U319" s="457"/>
    </row>
    <row r="320" ht="378" spans="1:21">
      <c r="A320" s="279">
        <v>5</v>
      </c>
      <c r="B320" s="279" t="s">
        <v>1179</v>
      </c>
      <c r="C320" s="279" t="s">
        <v>1180</v>
      </c>
      <c r="D320" s="279" t="s">
        <v>1197</v>
      </c>
      <c r="E320" s="279" t="s">
        <v>65</v>
      </c>
      <c r="F320" s="279" t="s">
        <v>47</v>
      </c>
      <c r="G320" s="279"/>
      <c r="H320" s="279" t="s">
        <v>1041</v>
      </c>
      <c r="I320" s="279" t="s">
        <v>31</v>
      </c>
      <c r="J320" s="279" t="s">
        <v>1198</v>
      </c>
      <c r="K320" s="279">
        <v>32</v>
      </c>
      <c r="L320" s="279">
        <v>32</v>
      </c>
      <c r="M320" s="279"/>
      <c r="N320" s="279">
        <v>115</v>
      </c>
      <c r="O320" s="279">
        <v>460</v>
      </c>
      <c r="P320" s="279">
        <v>9</v>
      </c>
      <c r="Q320" s="279">
        <v>23</v>
      </c>
      <c r="R320" s="279" t="s">
        <v>1183</v>
      </c>
      <c r="S320" s="279" t="s">
        <v>96</v>
      </c>
      <c r="T320" s="370" t="s">
        <v>1199</v>
      </c>
      <c r="U320" s="457"/>
    </row>
    <row r="321" ht="189" spans="1:21">
      <c r="A321" s="279">
        <v>6</v>
      </c>
      <c r="B321" s="279" t="s">
        <v>1179</v>
      </c>
      <c r="C321" s="279" t="s">
        <v>1180</v>
      </c>
      <c r="D321" s="279" t="s">
        <v>1200</v>
      </c>
      <c r="E321" s="279" t="s">
        <v>65</v>
      </c>
      <c r="F321" s="279" t="s">
        <v>43</v>
      </c>
      <c r="G321" s="279"/>
      <c r="H321" s="279" t="s">
        <v>1201</v>
      </c>
      <c r="I321" s="279" t="s">
        <v>31</v>
      </c>
      <c r="J321" s="279" t="s">
        <v>1202</v>
      </c>
      <c r="K321" s="279">
        <v>28</v>
      </c>
      <c r="L321" s="279">
        <v>28</v>
      </c>
      <c r="M321" s="279"/>
      <c r="N321" s="279">
        <v>91</v>
      </c>
      <c r="O321" s="279">
        <v>326</v>
      </c>
      <c r="P321" s="279">
        <v>8</v>
      </c>
      <c r="Q321" s="279">
        <v>27</v>
      </c>
      <c r="R321" s="279" t="s">
        <v>1183</v>
      </c>
      <c r="S321" s="279" t="s">
        <v>96</v>
      </c>
      <c r="T321" s="370" t="s">
        <v>1203</v>
      </c>
      <c r="U321" s="457"/>
    </row>
    <row r="322" ht="168" spans="1:22">
      <c r="A322" s="279">
        <v>7</v>
      </c>
      <c r="B322" s="279" t="s">
        <v>1179</v>
      </c>
      <c r="C322" s="319" t="s">
        <v>1180</v>
      </c>
      <c r="D322" s="279" t="s">
        <v>1204</v>
      </c>
      <c r="E322" s="279" t="s">
        <v>65</v>
      </c>
      <c r="F322" s="279" t="s">
        <v>47</v>
      </c>
      <c r="G322" s="279"/>
      <c r="H322" s="290" t="s">
        <v>1205</v>
      </c>
      <c r="I322" s="279" t="s">
        <v>31</v>
      </c>
      <c r="J322" s="319" t="s">
        <v>1206</v>
      </c>
      <c r="K322" s="289">
        <v>15</v>
      </c>
      <c r="L322" s="289">
        <v>15</v>
      </c>
      <c r="M322" s="290"/>
      <c r="N322" s="279">
        <v>86</v>
      </c>
      <c r="O322" s="279">
        <v>386</v>
      </c>
      <c r="P322" s="279">
        <v>8</v>
      </c>
      <c r="Q322" s="279">
        <v>32</v>
      </c>
      <c r="R322" s="319" t="s">
        <v>1183</v>
      </c>
      <c r="S322" s="319" t="s">
        <v>96</v>
      </c>
      <c r="T322" s="382" t="s">
        <v>1207</v>
      </c>
      <c r="U322" s="457"/>
      <c r="V322" s="279" t="s">
        <v>1208</v>
      </c>
    </row>
    <row r="323" ht="120" spans="1:22">
      <c r="A323" s="279">
        <v>8</v>
      </c>
      <c r="B323" s="279" t="s">
        <v>1179</v>
      </c>
      <c r="C323" s="279" t="s">
        <v>1209</v>
      </c>
      <c r="D323" s="279" t="s">
        <v>1210</v>
      </c>
      <c r="E323" s="279" t="s">
        <v>65</v>
      </c>
      <c r="F323" s="279" t="s">
        <v>47</v>
      </c>
      <c r="G323" s="279"/>
      <c r="H323" s="279" t="s">
        <v>1211</v>
      </c>
      <c r="I323" s="279" t="s">
        <v>31</v>
      </c>
      <c r="J323" s="279" t="s">
        <v>1212</v>
      </c>
      <c r="K323" s="279">
        <v>10</v>
      </c>
      <c r="L323" s="279">
        <v>10</v>
      </c>
      <c r="M323" s="279"/>
      <c r="N323" s="279">
        <v>18</v>
      </c>
      <c r="O323" s="279">
        <v>68</v>
      </c>
      <c r="P323" s="279">
        <v>0</v>
      </c>
      <c r="Q323" s="279">
        <v>0</v>
      </c>
      <c r="R323" s="279" t="s">
        <v>1183</v>
      </c>
      <c r="S323" s="279" t="s">
        <v>1213</v>
      </c>
      <c r="T323" s="370" t="s">
        <v>1214</v>
      </c>
      <c r="U323" s="457"/>
      <c r="V323" s="279"/>
    </row>
    <row r="324" ht="120" spans="1:22">
      <c r="A324" s="279">
        <v>9</v>
      </c>
      <c r="B324" s="279" t="s">
        <v>1179</v>
      </c>
      <c r="C324" s="279" t="s">
        <v>1209</v>
      </c>
      <c r="D324" s="279" t="s">
        <v>1215</v>
      </c>
      <c r="E324" s="279" t="s">
        <v>65</v>
      </c>
      <c r="F324" s="279" t="s">
        <v>47</v>
      </c>
      <c r="G324" s="279"/>
      <c r="H324" s="279" t="s">
        <v>1216</v>
      </c>
      <c r="I324" s="279" t="s">
        <v>31</v>
      </c>
      <c r="J324" s="279" t="s">
        <v>1217</v>
      </c>
      <c r="K324" s="279">
        <v>10</v>
      </c>
      <c r="L324" s="279">
        <v>10</v>
      </c>
      <c r="M324" s="279"/>
      <c r="N324" s="279">
        <v>81</v>
      </c>
      <c r="O324" s="279">
        <v>309</v>
      </c>
      <c r="P324" s="279">
        <v>7</v>
      </c>
      <c r="Q324" s="279">
        <v>19</v>
      </c>
      <c r="R324" s="279" t="s">
        <v>1183</v>
      </c>
      <c r="S324" s="279" t="s">
        <v>1218</v>
      </c>
      <c r="T324" s="370" t="s">
        <v>1219</v>
      </c>
      <c r="U324" s="457"/>
      <c r="V324" s="279"/>
    </row>
    <row r="325" ht="218" customHeight="1" spans="1:22">
      <c r="A325" s="279">
        <v>10</v>
      </c>
      <c r="B325" s="279" t="s">
        <v>1179</v>
      </c>
      <c r="C325" s="279" t="s">
        <v>1209</v>
      </c>
      <c r="D325" s="279" t="s">
        <v>1220</v>
      </c>
      <c r="E325" s="279" t="s">
        <v>65</v>
      </c>
      <c r="F325" s="279" t="s">
        <v>47</v>
      </c>
      <c r="G325" s="279"/>
      <c r="H325" s="279" t="s">
        <v>970</v>
      </c>
      <c r="I325" s="279" t="s">
        <v>31</v>
      </c>
      <c r="J325" s="279" t="s">
        <v>1221</v>
      </c>
      <c r="K325" s="279">
        <v>67.25</v>
      </c>
      <c r="L325" s="279">
        <v>67.25</v>
      </c>
      <c r="M325" s="279"/>
      <c r="N325" s="279">
        <v>572</v>
      </c>
      <c r="O325" s="279">
        <v>2012</v>
      </c>
      <c r="P325" s="279">
        <v>41</v>
      </c>
      <c r="Q325" s="279">
        <v>82</v>
      </c>
      <c r="R325" s="279" t="s">
        <v>1183</v>
      </c>
      <c r="S325" s="279" t="s">
        <v>1222</v>
      </c>
      <c r="T325" s="370" t="s">
        <v>1223</v>
      </c>
      <c r="U325" s="457"/>
      <c r="V325" s="279"/>
    </row>
    <row r="326" ht="108" customHeight="1" spans="1:22">
      <c r="A326" s="279">
        <v>11</v>
      </c>
      <c r="B326" s="279" t="s">
        <v>1179</v>
      </c>
      <c r="C326" s="279" t="s">
        <v>1209</v>
      </c>
      <c r="D326" s="279" t="s">
        <v>1224</v>
      </c>
      <c r="E326" s="279" t="s">
        <v>65</v>
      </c>
      <c r="F326" s="279" t="s">
        <v>43</v>
      </c>
      <c r="G326" s="279"/>
      <c r="H326" s="279" t="s">
        <v>1225</v>
      </c>
      <c r="I326" s="279"/>
      <c r="J326" s="279" t="s">
        <v>1226</v>
      </c>
      <c r="K326" s="279">
        <v>15</v>
      </c>
      <c r="L326" s="279">
        <v>15</v>
      </c>
      <c r="M326" s="279"/>
      <c r="N326" s="279">
        <v>41</v>
      </c>
      <c r="O326" s="279">
        <v>158</v>
      </c>
      <c r="P326" s="279">
        <v>2</v>
      </c>
      <c r="Q326" s="279">
        <v>12</v>
      </c>
      <c r="R326" s="279" t="s">
        <v>1183</v>
      </c>
      <c r="S326" s="279" t="s">
        <v>1227</v>
      </c>
      <c r="T326" s="476" t="s">
        <v>1228</v>
      </c>
      <c r="U326" s="457"/>
      <c r="V326" s="279"/>
    </row>
    <row r="327" ht="120" spans="1:22">
      <c r="A327" s="279">
        <v>12</v>
      </c>
      <c r="B327" s="279" t="s">
        <v>1179</v>
      </c>
      <c r="C327" s="279" t="s">
        <v>1209</v>
      </c>
      <c r="D327" s="279" t="s">
        <v>1229</v>
      </c>
      <c r="E327" s="279" t="s">
        <v>65</v>
      </c>
      <c r="F327" s="279" t="s">
        <v>47</v>
      </c>
      <c r="G327" s="279"/>
      <c r="H327" s="279" t="s">
        <v>1230</v>
      </c>
      <c r="I327" s="279" t="s">
        <v>31</v>
      </c>
      <c r="J327" s="279" t="s">
        <v>1231</v>
      </c>
      <c r="K327" s="279">
        <v>9</v>
      </c>
      <c r="L327" s="279">
        <v>9</v>
      </c>
      <c r="M327" s="279"/>
      <c r="N327" s="279">
        <v>41</v>
      </c>
      <c r="O327" s="279">
        <v>158</v>
      </c>
      <c r="P327" s="279">
        <v>2</v>
      </c>
      <c r="Q327" s="279">
        <v>12</v>
      </c>
      <c r="R327" s="279" t="s">
        <v>1183</v>
      </c>
      <c r="S327" s="279" t="s">
        <v>1232</v>
      </c>
      <c r="T327" s="370" t="s">
        <v>1233</v>
      </c>
      <c r="U327" s="457"/>
      <c r="V327" s="279"/>
    </row>
    <row r="328" ht="135" spans="1:22">
      <c r="A328" s="279">
        <v>13</v>
      </c>
      <c r="B328" s="279" t="s">
        <v>1179</v>
      </c>
      <c r="C328" s="279" t="s">
        <v>1209</v>
      </c>
      <c r="D328" s="279" t="s">
        <v>1234</v>
      </c>
      <c r="E328" s="279" t="s">
        <v>65</v>
      </c>
      <c r="F328" s="279" t="s">
        <v>47</v>
      </c>
      <c r="G328" s="279"/>
      <c r="H328" s="279" t="s">
        <v>1041</v>
      </c>
      <c r="I328" s="279" t="s">
        <v>31</v>
      </c>
      <c r="J328" s="279" t="s">
        <v>1235</v>
      </c>
      <c r="K328" s="279">
        <v>5.2</v>
      </c>
      <c r="L328" s="279">
        <v>5.2</v>
      </c>
      <c r="M328" s="279"/>
      <c r="N328" s="279">
        <v>148</v>
      </c>
      <c r="O328" s="279">
        <v>480</v>
      </c>
      <c r="P328" s="279">
        <v>11</v>
      </c>
      <c r="Q328" s="279">
        <v>28</v>
      </c>
      <c r="R328" s="279" t="s">
        <v>1183</v>
      </c>
      <c r="S328" s="279" t="s">
        <v>1236</v>
      </c>
      <c r="T328" s="370" t="s">
        <v>1237</v>
      </c>
      <c r="U328" s="457"/>
      <c r="V328" s="279"/>
    </row>
    <row r="329" ht="234" spans="1:22">
      <c r="A329" s="279">
        <v>14</v>
      </c>
      <c r="B329" s="279" t="s">
        <v>1179</v>
      </c>
      <c r="C329" s="279" t="s">
        <v>1209</v>
      </c>
      <c r="D329" s="279" t="s">
        <v>1238</v>
      </c>
      <c r="E329" s="279" t="s">
        <v>65</v>
      </c>
      <c r="F329" s="279" t="s">
        <v>47</v>
      </c>
      <c r="G329" s="279"/>
      <c r="H329" s="279" t="s">
        <v>1239</v>
      </c>
      <c r="I329" s="468" t="s">
        <v>49</v>
      </c>
      <c r="J329" s="319" t="s">
        <v>1240</v>
      </c>
      <c r="K329" s="279">
        <v>10</v>
      </c>
      <c r="L329" s="279">
        <v>10</v>
      </c>
      <c r="M329" s="279"/>
      <c r="N329" s="279">
        <v>33</v>
      </c>
      <c r="O329" s="279">
        <v>120</v>
      </c>
      <c r="P329" s="279">
        <v>1</v>
      </c>
      <c r="Q329" s="279">
        <v>1</v>
      </c>
      <c r="R329" s="279" t="s">
        <v>1183</v>
      </c>
      <c r="S329" s="279" t="s">
        <v>1236</v>
      </c>
      <c r="T329" s="370" t="s">
        <v>1241</v>
      </c>
      <c r="U329" s="457"/>
      <c r="V329" s="279"/>
    </row>
    <row r="330" ht="378" spans="1:21">
      <c r="A330" s="279">
        <v>15</v>
      </c>
      <c r="B330" s="279" t="s">
        <v>1179</v>
      </c>
      <c r="C330" s="279" t="s">
        <v>1209</v>
      </c>
      <c r="D330" s="279" t="s">
        <v>1242</v>
      </c>
      <c r="E330" s="279" t="s">
        <v>65</v>
      </c>
      <c r="F330" s="279" t="s">
        <v>43</v>
      </c>
      <c r="G330" s="458"/>
      <c r="H330" s="279" t="s">
        <v>1201</v>
      </c>
      <c r="I330" s="279" t="s">
        <v>31</v>
      </c>
      <c r="J330" s="279" t="s">
        <v>1243</v>
      </c>
      <c r="K330" s="279">
        <v>23.4</v>
      </c>
      <c r="L330" s="279">
        <v>23.4</v>
      </c>
      <c r="M330" s="279"/>
      <c r="N330" s="279">
        <v>572</v>
      </c>
      <c r="O330" s="279">
        <v>2012</v>
      </c>
      <c r="P330" s="279">
        <v>41</v>
      </c>
      <c r="Q330" s="279">
        <v>82</v>
      </c>
      <c r="R330" s="279" t="s">
        <v>1183</v>
      </c>
      <c r="S330" s="279" t="s">
        <v>1236</v>
      </c>
      <c r="T330" s="370" t="s">
        <v>1244</v>
      </c>
      <c r="U330" s="457"/>
    </row>
    <row r="331" ht="120" spans="1:21">
      <c r="A331" s="279">
        <v>16</v>
      </c>
      <c r="B331" s="279" t="s">
        <v>1179</v>
      </c>
      <c r="C331" s="279" t="s">
        <v>1209</v>
      </c>
      <c r="D331" s="279" t="s">
        <v>1245</v>
      </c>
      <c r="E331" s="279" t="s">
        <v>65</v>
      </c>
      <c r="F331" s="279" t="s">
        <v>43</v>
      </c>
      <c r="G331" s="458"/>
      <c r="H331" s="279" t="s">
        <v>1201</v>
      </c>
      <c r="I331" s="279" t="s">
        <v>1246</v>
      </c>
      <c r="J331" s="279" t="s">
        <v>1247</v>
      </c>
      <c r="K331" s="279">
        <v>5</v>
      </c>
      <c r="L331" s="279">
        <v>5</v>
      </c>
      <c r="M331" s="279"/>
      <c r="N331" s="279">
        <v>572</v>
      </c>
      <c r="O331" s="279">
        <v>2012</v>
      </c>
      <c r="P331" s="279">
        <v>41</v>
      </c>
      <c r="Q331" s="279">
        <v>82</v>
      </c>
      <c r="R331" s="279" t="s">
        <v>1183</v>
      </c>
      <c r="S331" s="279" t="s">
        <v>1248</v>
      </c>
      <c r="T331" s="370" t="s">
        <v>1249</v>
      </c>
      <c r="U331" s="457"/>
    </row>
    <row r="332" ht="120" spans="1:21">
      <c r="A332" s="279">
        <v>17</v>
      </c>
      <c r="B332" s="279" t="s">
        <v>1179</v>
      </c>
      <c r="C332" s="279" t="s">
        <v>1209</v>
      </c>
      <c r="D332" s="279" t="s">
        <v>1245</v>
      </c>
      <c r="E332" s="279" t="s">
        <v>29</v>
      </c>
      <c r="F332" s="279" t="s">
        <v>47</v>
      </c>
      <c r="G332" s="458"/>
      <c r="H332" s="279" t="s">
        <v>1250</v>
      </c>
      <c r="I332" s="279" t="s">
        <v>1246</v>
      </c>
      <c r="J332" s="279" t="s">
        <v>1251</v>
      </c>
      <c r="K332" s="279">
        <v>16.3</v>
      </c>
      <c r="L332" s="279">
        <v>16.3</v>
      </c>
      <c r="M332" s="279"/>
      <c r="N332" s="279">
        <v>890</v>
      </c>
      <c r="O332" s="279">
        <v>3045</v>
      </c>
      <c r="P332" s="279">
        <v>48</v>
      </c>
      <c r="Q332" s="279">
        <v>128</v>
      </c>
      <c r="R332" s="279" t="s">
        <v>1183</v>
      </c>
      <c r="S332" s="279" t="s">
        <v>1252</v>
      </c>
      <c r="T332" s="370" t="s">
        <v>1253</v>
      </c>
      <c r="U332" s="457"/>
    </row>
    <row r="333" ht="135" spans="1:21">
      <c r="A333" s="279">
        <v>18</v>
      </c>
      <c r="B333" s="279" t="s">
        <v>1179</v>
      </c>
      <c r="C333" s="279" t="s">
        <v>1209</v>
      </c>
      <c r="D333" s="279" t="s">
        <v>1229</v>
      </c>
      <c r="E333" s="279" t="s">
        <v>65</v>
      </c>
      <c r="F333" s="279" t="s">
        <v>47</v>
      </c>
      <c r="G333" s="458"/>
      <c r="H333" s="279" t="s">
        <v>1254</v>
      </c>
      <c r="I333" s="279" t="s">
        <v>31</v>
      </c>
      <c r="J333" s="279" t="s">
        <v>1255</v>
      </c>
      <c r="K333" s="279">
        <v>8</v>
      </c>
      <c r="L333" s="279">
        <v>8</v>
      </c>
      <c r="M333" s="279"/>
      <c r="N333" s="279">
        <v>41</v>
      </c>
      <c r="O333" s="279">
        <v>158</v>
      </c>
      <c r="P333" s="279">
        <v>2</v>
      </c>
      <c r="Q333" s="279">
        <v>12</v>
      </c>
      <c r="R333" s="279" t="s">
        <v>1183</v>
      </c>
      <c r="S333" s="279" t="s">
        <v>1256</v>
      </c>
      <c r="T333" s="370" t="s">
        <v>1257</v>
      </c>
      <c r="U333" s="457"/>
    </row>
    <row r="334" ht="120" spans="1:21">
      <c r="A334" s="279">
        <v>19</v>
      </c>
      <c r="B334" s="279" t="s">
        <v>1179</v>
      </c>
      <c r="C334" s="279" t="s">
        <v>1258</v>
      </c>
      <c r="D334" s="279" t="s">
        <v>1171</v>
      </c>
      <c r="E334" s="279" t="s">
        <v>65</v>
      </c>
      <c r="F334" s="279" t="s">
        <v>47</v>
      </c>
      <c r="G334" s="458"/>
      <c r="H334" s="279" t="s">
        <v>1259</v>
      </c>
      <c r="I334" s="279" t="s">
        <v>31</v>
      </c>
      <c r="J334" s="279" t="s">
        <v>1260</v>
      </c>
      <c r="K334" s="279">
        <v>11.6</v>
      </c>
      <c r="L334" s="279">
        <v>11.6</v>
      </c>
      <c r="M334" s="279"/>
      <c r="N334" s="279">
        <v>280</v>
      </c>
      <c r="O334" s="279">
        <v>834</v>
      </c>
      <c r="P334" s="279">
        <v>21</v>
      </c>
      <c r="Q334" s="279">
        <v>40</v>
      </c>
      <c r="R334" s="279" t="s">
        <v>1183</v>
      </c>
      <c r="S334" s="279" t="s">
        <v>1261</v>
      </c>
      <c r="T334" s="370" t="s">
        <v>1262</v>
      </c>
      <c r="U334" s="457"/>
    </row>
    <row r="335" ht="120" spans="1:21">
      <c r="A335" s="279">
        <v>20</v>
      </c>
      <c r="B335" s="279" t="s">
        <v>1179</v>
      </c>
      <c r="C335" s="279" t="s">
        <v>1258</v>
      </c>
      <c r="D335" s="279" t="s">
        <v>1263</v>
      </c>
      <c r="E335" s="279" t="s">
        <v>65</v>
      </c>
      <c r="F335" s="279" t="s">
        <v>47</v>
      </c>
      <c r="G335" s="458"/>
      <c r="H335" s="279" t="s">
        <v>1259</v>
      </c>
      <c r="I335" s="279" t="s">
        <v>31</v>
      </c>
      <c r="J335" s="279" t="s">
        <v>1264</v>
      </c>
      <c r="K335" s="279">
        <v>10.5</v>
      </c>
      <c r="L335" s="279">
        <v>10.5</v>
      </c>
      <c r="M335" s="279"/>
      <c r="N335" s="279">
        <v>280</v>
      </c>
      <c r="O335" s="279">
        <v>834</v>
      </c>
      <c r="P335" s="279">
        <v>21</v>
      </c>
      <c r="Q335" s="279">
        <v>40</v>
      </c>
      <c r="R335" s="279" t="s">
        <v>1183</v>
      </c>
      <c r="S335" s="279" t="s">
        <v>1261</v>
      </c>
      <c r="T335" s="370" t="s">
        <v>1265</v>
      </c>
      <c r="U335" s="457"/>
    </row>
    <row r="336" ht="99" spans="1:21">
      <c r="A336" s="279">
        <v>21</v>
      </c>
      <c r="B336" s="279" t="s">
        <v>1179</v>
      </c>
      <c r="C336" s="279" t="s">
        <v>1258</v>
      </c>
      <c r="D336" s="279" t="s">
        <v>1266</v>
      </c>
      <c r="E336" s="279" t="s">
        <v>65</v>
      </c>
      <c r="F336" s="279" t="s">
        <v>47</v>
      </c>
      <c r="G336" s="458"/>
      <c r="H336" s="279" t="s">
        <v>1041</v>
      </c>
      <c r="I336" s="279" t="s">
        <v>31</v>
      </c>
      <c r="J336" s="279" t="s">
        <v>1267</v>
      </c>
      <c r="K336" s="279">
        <v>40</v>
      </c>
      <c r="L336" s="279">
        <v>40</v>
      </c>
      <c r="M336" s="279"/>
      <c r="N336" s="279">
        <v>280</v>
      </c>
      <c r="O336" s="279">
        <v>834</v>
      </c>
      <c r="P336" s="279">
        <v>21</v>
      </c>
      <c r="Q336" s="279">
        <v>40</v>
      </c>
      <c r="R336" s="279" t="s">
        <v>1183</v>
      </c>
      <c r="S336" s="279" t="s">
        <v>1268</v>
      </c>
      <c r="T336" s="370" t="s">
        <v>1269</v>
      </c>
      <c r="U336" s="457"/>
    </row>
    <row r="337" ht="120" spans="1:21">
      <c r="A337" s="279">
        <v>22</v>
      </c>
      <c r="B337" s="279" t="s">
        <v>1179</v>
      </c>
      <c r="C337" s="279" t="s">
        <v>1258</v>
      </c>
      <c r="D337" s="279" t="s">
        <v>1258</v>
      </c>
      <c r="E337" s="279" t="s">
        <v>65</v>
      </c>
      <c r="F337" s="279" t="s">
        <v>47</v>
      </c>
      <c r="G337" s="458"/>
      <c r="H337" s="279" t="s">
        <v>1270</v>
      </c>
      <c r="I337" s="279" t="s">
        <v>31</v>
      </c>
      <c r="J337" s="279" t="s">
        <v>1271</v>
      </c>
      <c r="K337" s="279">
        <v>9.2</v>
      </c>
      <c r="L337" s="279">
        <v>9.2</v>
      </c>
      <c r="M337" s="279"/>
      <c r="N337" s="279">
        <v>280</v>
      </c>
      <c r="O337" s="279">
        <v>834</v>
      </c>
      <c r="P337" s="279">
        <v>21</v>
      </c>
      <c r="Q337" s="279">
        <v>40</v>
      </c>
      <c r="R337" s="279" t="s">
        <v>1183</v>
      </c>
      <c r="S337" s="279" t="s">
        <v>1261</v>
      </c>
      <c r="T337" s="370" t="s">
        <v>1272</v>
      </c>
      <c r="U337" s="457"/>
    </row>
    <row r="338" ht="120" spans="1:21">
      <c r="A338" s="279">
        <v>23</v>
      </c>
      <c r="B338" s="279" t="s">
        <v>1179</v>
      </c>
      <c r="C338" s="279" t="s">
        <v>1258</v>
      </c>
      <c r="D338" s="279" t="s">
        <v>1273</v>
      </c>
      <c r="E338" s="279" t="s">
        <v>65</v>
      </c>
      <c r="F338" s="279" t="s">
        <v>47</v>
      </c>
      <c r="G338" s="458"/>
      <c r="H338" s="279" t="s">
        <v>1274</v>
      </c>
      <c r="I338" s="279" t="s">
        <v>31</v>
      </c>
      <c r="J338" s="279" t="s">
        <v>1275</v>
      </c>
      <c r="K338" s="279">
        <v>6</v>
      </c>
      <c r="L338" s="279">
        <v>6</v>
      </c>
      <c r="M338" s="279"/>
      <c r="N338" s="279">
        <v>13</v>
      </c>
      <c r="O338" s="279">
        <v>27</v>
      </c>
      <c r="P338" s="279">
        <v>1</v>
      </c>
      <c r="Q338" s="279">
        <v>1</v>
      </c>
      <c r="R338" s="279" t="s">
        <v>1183</v>
      </c>
      <c r="S338" s="279" t="s">
        <v>1261</v>
      </c>
      <c r="T338" s="370" t="s">
        <v>1276</v>
      </c>
      <c r="U338" s="457"/>
    </row>
    <row r="339" ht="168" spans="1:21">
      <c r="A339" s="279">
        <v>24</v>
      </c>
      <c r="B339" s="279" t="s">
        <v>1179</v>
      </c>
      <c r="C339" s="279" t="s">
        <v>1277</v>
      </c>
      <c r="D339" s="279" t="s">
        <v>1278</v>
      </c>
      <c r="E339" s="279" t="s">
        <v>65</v>
      </c>
      <c r="F339" s="279" t="s">
        <v>47</v>
      </c>
      <c r="G339" s="458"/>
      <c r="H339" s="279" t="s">
        <v>1279</v>
      </c>
      <c r="I339" s="279" t="s">
        <v>31</v>
      </c>
      <c r="J339" s="279" t="s">
        <v>1280</v>
      </c>
      <c r="K339" s="279">
        <v>26</v>
      </c>
      <c r="L339" s="279">
        <v>26</v>
      </c>
      <c r="M339" s="279"/>
      <c r="N339" s="279">
        <v>56</v>
      </c>
      <c r="O339" s="279">
        <v>180</v>
      </c>
      <c r="P339" s="279">
        <v>6</v>
      </c>
      <c r="Q339" s="279">
        <v>21</v>
      </c>
      <c r="R339" s="279" t="s">
        <v>1183</v>
      </c>
      <c r="S339" s="279" t="s">
        <v>96</v>
      </c>
      <c r="T339" s="370" t="s">
        <v>1281</v>
      </c>
      <c r="U339" s="457"/>
    </row>
    <row r="340" ht="168" spans="1:21">
      <c r="A340" s="279">
        <v>25</v>
      </c>
      <c r="B340" s="279" t="s">
        <v>1179</v>
      </c>
      <c r="C340" s="279" t="s">
        <v>1277</v>
      </c>
      <c r="D340" s="279" t="s">
        <v>1103</v>
      </c>
      <c r="E340" s="279" t="s">
        <v>65</v>
      </c>
      <c r="F340" s="279" t="s">
        <v>47</v>
      </c>
      <c r="G340" s="458"/>
      <c r="H340" s="279" t="s">
        <v>1282</v>
      </c>
      <c r="I340" s="279" t="s">
        <v>31</v>
      </c>
      <c r="J340" s="279" t="s">
        <v>1283</v>
      </c>
      <c r="K340" s="279">
        <v>35</v>
      </c>
      <c r="L340" s="279">
        <v>35</v>
      </c>
      <c r="M340" s="279"/>
      <c r="N340" s="279">
        <v>214</v>
      </c>
      <c r="O340" s="279">
        <v>774</v>
      </c>
      <c r="P340" s="279">
        <v>15</v>
      </c>
      <c r="Q340" s="279">
        <v>44</v>
      </c>
      <c r="R340" s="279" t="s">
        <v>1183</v>
      </c>
      <c r="S340" s="279" t="s">
        <v>96</v>
      </c>
      <c r="T340" s="370" t="s">
        <v>1284</v>
      </c>
      <c r="U340" s="457"/>
    </row>
    <row r="341" ht="168" spans="1:21">
      <c r="A341" s="279">
        <v>26</v>
      </c>
      <c r="B341" s="279" t="s">
        <v>1179</v>
      </c>
      <c r="C341" s="279" t="s">
        <v>1277</v>
      </c>
      <c r="D341" s="279" t="s">
        <v>1285</v>
      </c>
      <c r="E341" s="279" t="s">
        <v>65</v>
      </c>
      <c r="F341" s="279" t="s">
        <v>47</v>
      </c>
      <c r="G341" s="458"/>
      <c r="H341" s="279" t="s">
        <v>1286</v>
      </c>
      <c r="I341" s="279" t="s">
        <v>31</v>
      </c>
      <c r="J341" s="279" t="s">
        <v>1287</v>
      </c>
      <c r="K341" s="279">
        <v>60</v>
      </c>
      <c r="L341" s="279">
        <v>60</v>
      </c>
      <c r="M341" s="279"/>
      <c r="N341" s="279">
        <v>157</v>
      </c>
      <c r="O341" s="279">
        <v>450</v>
      </c>
      <c r="P341" s="279">
        <v>13</v>
      </c>
      <c r="Q341" s="279">
        <v>39</v>
      </c>
      <c r="R341" s="279" t="s">
        <v>1183</v>
      </c>
      <c r="S341" s="279" t="s">
        <v>96</v>
      </c>
      <c r="T341" s="370" t="s">
        <v>1288</v>
      </c>
      <c r="U341" s="457"/>
    </row>
    <row r="342" ht="168" spans="1:21">
      <c r="A342" s="279">
        <v>27</v>
      </c>
      <c r="B342" s="279" t="s">
        <v>1179</v>
      </c>
      <c r="C342" s="279" t="s">
        <v>1289</v>
      </c>
      <c r="D342" s="279" t="s">
        <v>1290</v>
      </c>
      <c r="E342" s="279" t="s">
        <v>29</v>
      </c>
      <c r="F342" s="279"/>
      <c r="G342" s="458" t="s">
        <v>1291</v>
      </c>
      <c r="H342" s="279" t="s">
        <v>1292</v>
      </c>
      <c r="I342" s="279" t="s">
        <v>49</v>
      </c>
      <c r="J342" s="279" t="s">
        <v>1293</v>
      </c>
      <c r="K342" s="279">
        <v>70</v>
      </c>
      <c r="L342" s="279">
        <v>70</v>
      </c>
      <c r="M342" s="279">
        <v>0</v>
      </c>
      <c r="N342" s="279">
        <v>456</v>
      </c>
      <c r="O342" s="279">
        <v>1534</v>
      </c>
      <c r="P342" s="279">
        <v>53</v>
      </c>
      <c r="Q342" s="279">
        <v>154</v>
      </c>
      <c r="R342" s="279" t="s">
        <v>1183</v>
      </c>
      <c r="S342" s="279" t="s">
        <v>96</v>
      </c>
      <c r="T342" s="370" t="s">
        <v>1294</v>
      </c>
      <c r="U342" s="457"/>
    </row>
    <row r="343" ht="108" spans="1:21">
      <c r="A343" s="279">
        <v>28</v>
      </c>
      <c r="B343" s="279" t="s">
        <v>1179</v>
      </c>
      <c r="C343" s="279" t="s">
        <v>1289</v>
      </c>
      <c r="D343" s="279" t="s">
        <v>1295</v>
      </c>
      <c r="E343" s="279" t="s">
        <v>29</v>
      </c>
      <c r="F343" s="279"/>
      <c r="G343" s="458" t="s">
        <v>1291</v>
      </c>
      <c r="H343" s="279" t="s">
        <v>1296</v>
      </c>
      <c r="I343" s="279" t="s">
        <v>49</v>
      </c>
      <c r="J343" s="279" t="s">
        <v>1297</v>
      </c>
      <c r="K343" s="279">
        <v>160</v>
      </c>
      <c r="L343" s="279">
        <v>160</v>
      </c>
      <c r="M343" s="279">
        <v>0</v>
      </c>
      <c r="N343" s="279">
        <v>112</v>
      </c>
      <c r="O343" s="279">
        <v>421</v>
      </c>
      <c r="P343" s="279">
        <v>13</v>
      </c>
      <c r="Q343" s="279">
        <v>38</v>
      </c>
      <c r="R343" s="279" t="s">
        <v>1183</v>
      </c>
      <c r="S343" s="279" t="s">
        <v>1298</v>
      </c>
      <c r="T343" s="370" t="s">
        <v>1299</v>
      </c>
      <c r="U343" s="457"/>
    </row>
    <row r="344" ht="144" spans="1:21">
      <c r="A344" s="279">
        <v>29</v>
      </c>
      <c r="B344" s="279" t="s">
        <v>1179</v>
      </c>
      <c r="C344" s="279" t="s">
        <v>1289</v>
      </c>
      <c r="D344" s="279" t="s">
        <v>1295</v>
      </c>
      <c r="E344" s="279" t="s">
        <v>65</v>
      </c>
      <c r="F344" s="279" t="s">
        <v>47</v>
      </c>
      <c r="G344" s="458"/>
      <c r="H344" s="279" t="s">
        <v>1300</v>
      </c>
      <c r="I344" s="279" t="s">
        <v>31</v>
      </c>
      <c r="J344" s="279" t="s">
        <v>1301</v>
      </c>
      <c r="K344" s="279">
        <v>45</v>
      </c>
      <c r="L344" s="279">
        <v>45</v>
      </c>
      <c r="M344" s="279">
        <v>0</v>
      </c>
      <c r="N344" s="279">
        <v>320</v>
      </c>
      <c r="O344" s="279">
        <v>1100</v>
      </c>
      <c r="P344" s="279">
        <v>31</v>
      </c>
      <c r="Q344" s="279">
        <v>103</v>
      </c>
      <c r="R344" s="279" t="s">
        <v>1183</v>
      </c>
      <c r="S344" s="279" t="s">
        <v>1302</v>
      </c>
      <c r="T344" s="370" t="s">
        <v>1303</v>
      </c>
      <c r="U344" s="457"/>
    </row>
    <row r="345" ht="180" spans="1:21">
      <c r="A345" s="279">
        <v>30</v>
      </c>
      <c r="B345" s="279" t="s">
        <v>1179</v>
      </c>
      <c r="C345" s="279" t="s">
        <v>464</v>
      </c>
      <c r="D345" s="279" t="s">
        <v>1304</v>
      </c>
      <c r="E345" s="279" t="s">
        <v>65</v>
      </c>
      <c r="F345" s="279" t="s">
        <v>47</v>
      </c>
      <c r="G345" s="458"/>
      <c r="H345" s="279" t="s">
        <v>1041</v>
      </c>
      <c r="I345" s="279" t="s">
        <v>31</v>
      </c>
      <c r="J345" s="279" t="s">
        <v>1305</v>
      </c>
      <c r="K345" s="279">
        <v>39</v>
      </c>
      <c r="L345" s="279">
        <v>39</v>
      </c>
      <c r="M345" s="279">
        <v>0</v>
      </c>
      <c r="N345" s="279">
        <v>57</v>
      </c>
      <c r="O345" s="279">
        <v>281</v>
      </c>
      <c r="P345" s="279">
        <v>12</v>
      </c>
      <c r="Q345" s="279">
        <v>32</v>
      </c>
      <c r="R345" s="279" t="s">
        <v>1183</v>
      </c>
      <c r="S345" s="279" t="s">
        <v>96</v>
      </c>
      <c r="T345" s="370" t="s">
        <v>1306</v>
      </c>
      <c r="U345" s="457"/>
    </row>
    <row r="346" ht="180" spans="1:21">
      <c r="A346" s="279">
        <v>31</v>
      </c>
      <c r="B346" s="279" t="s">
        <v>1179</v>
      </c>
      <c r="C346" s="279" t="s">
        <v>1307</v>
      </c>
      <c r="D346" s="279" t="s">
        <v>400</v>
      </c>
      <c r="E346" s="279" t="s">
        <v>65</v>
      </c>
      <c r="F346" s="279" t="s">
        <v>47</v>
      </c>
      <c r="G346" s="458"/>
      <c r="H346" s="279" t="s">
        <v>1274</v>
      </c>
      <c r="I346" s="279" t="s">
        <v>31</v>
      </c>
      <c r="J346" s="279" t="s">
        <v>1308</v>
      </c>
      <c r="K346" s="279" t="s">
        <v>1309</v>
      </c>
      <c r="L346" s="279" t="s">
        <v>1309</v>
      </c>
      <c r="M346" s="279">
        <v>0</v>
      </c>
      <c r="N346" s="279">
        <v>55</v>
      </c>
      <c r="O346" s="279">
        <v>243</v>
      </c>
      <c r="P346" s="279">
        <v>11</v>
      </c>
      <c r="Q346" s="279">
        <v>24</v>
      </c>
      <c r="R346" s="279" t="s">
        <v>1183</v>
      </c>
      <c r="S346" s="279" t="s">
        <v>1310</v>
      </c>
      <c r="T346" s="370" t="s">
        <v>1311</v>
      </c>
      <c r="U346" s="457"/>
    </row>
    <row r="347" ht="168" spans="1:21">
      <c r="A347" s="279">
        <v>32</v>
      </c>
      <c r="B347" s="279" t="s">
        <v>1179</v>
      </c>
      <c r="C347" s="279" t="s">
        <v>1307</v>
      </c>
      <c r="D347" s="279" t="s">
        <v>1312</v>
      </c>
      <c r="E347" s="279" t="s">
        <v>65</v>
      </c>
      <c r="F347" s="279" t="s">
        <v>47</v>
      </c>
      <c r="G347" s="458"/>
      <c r="H347" s="279" t="s">
        <v>1313</v>
      </c>
      <c r="I347" s="279" t="s">
        <v>31</v>
      </c>
      <c r="J347" s="279" t="s">
        <v>1314</v>
      </c>
      <c r="K347" s="279" t="s">
        <v>1315</v>
      </c>
      <c r="L347" s="279" t="s">
        <v>1315</v>
      </c>
      <c r="M347" s="279">
        <v>0</v>
      </c>
      <c r="N347" s="279">
        <v>33</v>
      </c>
      <c r="O347" s="279">
        <v>126</v>
      </c>
      <c r="P347" s="279">
        <v>2</v>
      </c>
      <c r="Q347" s="279">
        <v>4</v>
      </c>
      <c r="R347" s="279" t="s">
        <v>1183</v>
      </c>
      <c r="S347" s="279" t="s">
        <v>96</v>
      </c>
      <c r="T347" s="370" t="s">
        <v>1316</v>
      </c>
      <c r="U347" s="457"/>
    </row>
    <row r="348" ht="198" spans="1:21">
      <c r="A348" s="279">
        <v>33</v>
      </c>
      <c r="B348" s="279" t="s">
        <v>1179</v>
      </c>
      <c r="C348" s="279" t="s">
        <v>1317</v>
      </c>
      <c r="D348" s="279" t="s">
        <v>1317</v>
      </c>
      <c r="E348" s="279" t="s">
        <v>29</v>
      </c>
      <c r="F348" s="279"/>
      <c r="G348" s="458" t="s">
        <v>1318</v>
      </c>
      <c r="H348" s="279" t="s">
        <v>1319</v>
      </c>
      <c r="I348" s="279" t="s">
        <v>31</v>
      </c>
      <c r="J348" s="279" t="s">
        <v>1320</v>
      </c>
      <c r="K348" s="279" t="s">
        <v>1321</v>
      </c>
      <c r="L348" s="279" t="s">
        <v>1321</v>
      </c>
      <c r="M348" s="279">
        <v>0</v>
      </c>
      <c r="N348" s="279">
        <v>63</v>
      </c>
      <c r="O348" s="279">
        <v>240</v>
      </c>
      <c r="P348" s="279">
        <v>11</v>
      </c>
      <c r="Q348" s="279">
        <v>41</v>
      </c>
      <c r="R348" s="279" t="s">
        <v>1183</v>
      </c>
      <c r="S348" s="279" t="s">
        <v>349</v>
      </c>
      <c r="T348" s="370" t="s">
        <v>1322</v>
      </c>
      <c r="U348" s="457"/>
    </row>
    <row r="349" ht="63" spans="1:21">
      <c r="A349" s="326">
        <v>1</v>
      </c>
      <c r="B349" s="326" t="s">
        <v>1323</v>
      </c>
      <c r="C349" s="326" t="s">
        <v>1324</v>
      </c>
      <c r="D349" s="326" t="s">
        <v>1325</v>
      </c>
      <c r="E349" s="326" t="s">
        <v>65</v>
      </c>
      <c r="F349" s="326" t="s">
        <v>47</v>
      </c>
      <c r="G349" s="335"/>
      <c r="H349" s="326" t="s">
        <v>1326</v>
      </c>
      <c r="I349" s="326" t="s">
        <v>31</v>
      </c>
      <c r="J349" s="469" t="s">
        <v>1327</v>
      </c>
      <c r="K349" s="326">
        <v>46</v>
      </c>
      <c r="L349" s="326">
        <v>46</v>
      </c>
      <c r="M349" s="326">
        <v>0</v>
      </c>
      <c r="N349" s="326">
        <v>77</v>
      </c>
      <c r="O349" s="326">
        <v>247</v>
      </c>
      <c r="P349" s="326">
        <v>2</v>
      </c>
      <c r="Q349" s="326">
        <v>5</v>
      </c>
      <c r="R349" s="326" t="s">
        <v>1328</v>
      </c>
      <c r="S349" s="326" t="s">
        <v>34</v>
      </c>
      <c r="T349" s="469" t="s">
        <v>1329</v>
      </c>
      <c r="U349" s="326" t="s">
        <v>91</v>
      </c>
    </row>
    <row r="350" ht="294" spans="1:21">
      <c r="A350" s="326">
        <v>2</v>
      </c>
      <c r="B350" s="326" t="s">
        <v>1323</v>
      </c>
      <c r="C350" s="326" t="s">
        <v>1324</v>
      </c>
      <c r="D350" s="326" t="s">
        <v>1330</v>
      </c>
      <c r="E350" s="326" t="s">
        <v>65</v>
      </c>
      <c r="F350" s="326" t="s">
        <v>47</v>
      </c>
      <c r="G350" s="335"/>
      <c r="H350" s="326" t="s">
        <v>1331</v>
      </c>
      <c r="I350" s="326" t="s">
        <v>31</v>
      </c>
      <c r="J350" s="469" t="s">
        <v>1332</v>
      </c>
      <c r="K350" s="326">
        <v>14</v>
      </c>
      <c r="L350" s="326">
        <v>14</v>
      </c>
      <c r="M350" s="326">
        <v>0</v>
      </c>
      <c r="N350" s="326">
        <v>154</v>
      </c>
      <c r="O350" s="326">
        <v>474</v>
      </c>
      <c r="P350" s="326">
        <v>4</v>
      </c>
      <c r="Q350" s="326">
        <v>7</v>
      </c>
      <c r="R350" s="326" t="s">
        <v>1328</v>
      </c>
      <c r="S350" s="326" t="s">
        <v>34</v>
      </c>
      <c r="T350" s="469" t="s">
        <v>1333</v>
      </c>
      <c r="U350" s="326" t="s">
        <v>91</v>
      </c>
    </row>
    <row r="351" ht="63" spans="1:21">
      <c r="A351" s="326">
        <v>3</v>
      </c>
      <c r="B351" s="326" t="s">
        <v>1323</v>
      </c>
      <c r="C351" s="326" t="s">
        <v>1334</v>
      </c>
      <c r="D351" s="326" t="s">
        <v>1335</v>
      </c>
      <c r="E351" s="326" t="s">
        <v>29</v>
      </c>
      <c r="F351" s="326"/>
      <c r="G351" s="335" t="s">
        <v>1336</v>
      </c>
      <c r="H351" s="326" t="s">
        <v>1337</v>
      </c>
      <c r="I351" s="326" t="s">
        <v>31</v>
      </c>
      <c r="J351" s="469" t="s">
        <v>1338</v>
      </c>
      <c r="K351" s="326">
        <v>47</v>
      </c>
      <c r="L351" s="326">
        <v>47</v>
      </c>
      <c r="M351" s="326">
        <v>0</v>
      </c>
      <c r="N351" s="326">
        <v>1024</v>
      </c>
      <c r="O351" s="326">
        <v>3224</v>
      </c>
      <c r="P351" s="326">
        <v>6</v>
      </c>
      <c r="Q351" s="326">
        <v>21</v>
      </c>
      <c r="R351" s="326" t="s">
        <v>1328</v>
      </c>
      <c r="S351" s="326" t="s">
        <v>34</v>
      </c>
      <c r="T351" s="326" t="s">
        <v>1339</v>
      </c>
      <c r="U351" s="326" t="s">
        <v>63</v>
      </c>
    </row>
    <row r="352" ht="63" spans="1:21">
      <c r="A352" s="326">
        <v>4</v>
      </c>
      <c r="B352" s="326" t="s">
        <v>1323</v>
      </c>
      <c r="C352" s="326" t="s">
        <v>1334</v>
      </c>
      <c r="D352" s="326" t="s">
        <v>1335</v>
      </c>
      <c r="E352" s="326" t="s">
        <v>29</v>
      </c>
      <c r="F352" s="326"/>
      <c r="G352" s="335" t="s">
        <v>1336</v>
      </c>
      <c r="H352" s="326" t="s">
        <v>1340</v>
      </c>
      <c r="I352" s="326" t="s">
        <v>31</v>
      </c>
      <c r="J352" s="469" t="s">
        <v>1338</v>
      </c>
      <c r="K352" s="326">
        <v>47</v>
      </c>
      <c r="L352" s="326">
        <v>47</v>
      </c>
      <c r="M352" s="326">
        <v>0</v>
      </c>
      <c r="N352" s="326">
        <v>1024</v>
      </c>
      <c r="O352" s="326">
        <v>3224</v>
      </c>
      <c r="P352" s="326">
        <v>6</v>
      </c>
      <c r="Q352" s="326">
        <v>21</v>
      </c>
      <c r="R352" s="326" t="s">
        <v>1328</v>
      </c>
      <c r="S352" s="326" t="s">
        <v>34</v>
      </c>
      <c r="T352" s="326" t="s">
        <v>1339</v>
      </c>
      <c r="U352" s="326" t="s">
        <v>63</v>
      </c>
    </row>
    <row r="353" ht="63" spans="1:21">
      <c r="A353" s="326">
        <v>5</v>
      </c>
      <c r="B353" s="326" t="s">
        <v>1323</v>
      </c>
      <c r="C353" s="326" t="s">
        <v>1334</v>
      </c>
      <c r="D353" s="326" t="s">
        <v>1171</v>
      </c>
      <c r="E353" s="326" t="s">
        <v>29</v>
      </c>
      <c r="F353" s="326"/>
      <c r="G353" s="335" t="s">
        <v>1336</v>
      </c>
      <c r="H353" s="326" t="s">
        <v>1341</v>
      </c>
      <c r="I353" s="326" t="s">
        <v>31</v>
      </c>
      <c r="J353" s="469" t="s">
        <v>1342</v>
      </c>
      <c r="K353" s="326">
        <v>47</v>
      </c>
      <c r="L353" s="326">
        <v>47</v>
      </c>
      <c r="M353" s="326">
        <v>0</v>
      </c>
      <c r="N353" s="326">
        <v>1024</v>
      </c>
      <c r="O353" s="326">
        <v>3224</v>
      </c>
      <c r="P353" s="326">
        <v>8</v>
      </c>
      <c r="Q353" s="326">
        <v>17</v>
      </c>
      <c r="R353" s="326" t="s">
        <v>1328</v>
      </c>
      <c r="S353" s="326" t="s">
        <v>34</v>
      </c>
      <c r="T353" s="326" t="s">
        <v>1343</v>
      </c>
      <c r="U353" s="326" t="s">
        <v>63</v>
      </c>
    </row>
    <row r="354" ht="84" spans="1:21">
      <c r="A354" s="326">
        <v>6</v>
      </c>
      <c r="B354" s="326" t="s">
        <v>1323</v>
      </c>
      <c r="C354" s="326" t="s">
        <v>1334</v>
      </c>
      <c r="D354" s="326" t="s">
        <v>1344</v>
      </c>
      <c r="E354" s="326" t="s">
        <v>65</v>
      </c>
      <c r="F354" s="459" t="s">
        <v>38</v>
      </c>
      <c r="G354" s="335"/>
      <c r="H354" s="326" t="s">
        <v>1345</v>
      </c>
      <c r="I354" s="326" t="s">
        <v>49</v>
      </c>
      <c r="J354" s="469" t="s">
        <v>1346</v>
      </c>
      <c r="K354" s="326">
        <v>30</v>
      </c>
      <c r="L354" s="326">
        <v>30</v>
      </c>
      <c r="M354" s="326">
        <v>0</v>
      </c>
      <c r="N354" s="326">
        <v>1024</v>
      </c>
      <c r="O354" s="326">
        <v>3224</v>
      </c>
      <c r="P354" s="326">
        <v>2</v>
      </c>
      <c r="Q354" s="326">
        <v>5</v>
      </c>
      <c r="R354" s="326" t="s">
        <v>1328</v>
      </c>
      <c r="S354" s="326" t="s">
        <v>34</v>
      </c>
      <c r="T354" s="469" t="s">
        <v>1347</v>
      </c>
      <c r="U354" s="477" t="s">
        <v>63</v>
      </c>
    </row>
    <row r="355" ht="147" spans="1:21">
      <c r="A355" s="326">
        <v>7</v>
      </c>
      <c r="B355" s="326" t="s">
        <v>1323</v>
      </c>
      <c r="C355" s="326" t="s">
        <v>1334</v>
      </c>
      <c r="D355" s="326" t="s">
        <v>1348</v>
      </c>
      <c r="E355" s="326" t="s">
        <v>65</v>
      </c>
      <c r="F355" s="326" t="s">
        <v>1349</v>
      </c>
      <c r="G355" s="335"/>
      <c r="H355" s="326" t="s">
        <v>1350</v>
      </c>
      <c r="I355" s="326" t="s">
        <v>31</v>
      </c>
      <c r="J355" s="469" t="s">
        <v>1351</v>
      </c>
      <c r="K355" s="326">
        <v>47</v>
      </c>
      <c r="L355" s="326">
        <v>47</v>
      </c>
      <c r="M355" s="326">
        <v>0</v>
      </c>
      <c r="N355" s="455">
        <v>407</v>
      </c>
      <c r="O355" s="455">
        <v>1261</v>
      </c>
      <c r="P355" s="455">
        <v>15</v>
      </c>
      <c r="Q355" s="455">
        <v>27</v>
      </c>
      <c r="R355" s="326" t="s">
        <v>1328</v>
      </c>
      <c r="S355" s="326" t="s">
        <v>34</v>
      </c>
      <c r="T355" s="469" t="s">
        <v>1352</v>
      </c>
      <c r="U355" s="326" t="s">
        <v>63</v>
      </c>
    </row>
    <row r="356" ht="63" spans="1:21">
      <c r="A356" s="326">
        <v>8</v>
      </c>
      <c r="B356" s="326" t="s">
        <v>1323</v>
      </c>
      <c r="C356" s="326" t="s">
        <v>1334</v>
      </c>
      <c r="D356" s="326" t="s">
        <v>1353</v>
      </c>
      <c r="E356" s="326" t="s">
        <v>65</v>
      </c>
      <c r="F356" s="326" t="s">
        <v>47</v>
      </c>
      <c r="G356" s="335"/>
      <c r="H356" s="326" t="s">
        <v>1354</v>
      </c>
      <c r="I356" s="326" t="s">
        <v>31</v>
      </c>
      <c r="J356" s="469" t="s">
        <v>1355</v>
      </c>
      <c r="K356" s="326">
        <v>47</v>
      </c>
      <c r="L356" s="326">
        <v>47</v>
      </c>
      <c r="M356" s="326">
        <v>0</v>
      </c>
      <c r="N356" s="455">
        <v>175</v>
      </c>
      <c r="O356" s="455">
        <v>543</v>
      </c>
      <c r="P356" s="455">
        <v>6</v>
      </c>
      <c r="Q356" s="455">
        <v>12</v>
      </c>
      <c r="R356" s="326" t="s">
        <v>1328</v>
      </c>
      <c r="S356" s="326" t="s">
        <v>34</v>
      </c>
      <c r="T356" s="469" t="s">
        <v>1356</v>
      </c>
      <c r="U356" s="326" t="s">
        <v>63</v>
      </c>
    </row>
    <row r="357" ht="115.5" spans="1:21">
      <c r="A357" s="326">
        <v>9</v>
      </c>
      <c r="B357" s="326" t="s">
        <v>1323</v>
      </c>
      <c r="C357" s="326" t="s">
        <v>1357</v>
      </c>
      <c r="D357" s="326" t="s">
        <v>1358</v>
      </c>
      <c r="E357" s="326" t="s">
        <v>65</v>
      </c>
      <c r="F357" s="326" t="s">
        <v>47</v>
      </c>
      <c r="G357" s="335"/>
      <c r="H357" s="390" t="s">
        <v>1359</v>
      </c>
      <c r="I357" s="326" t="s">
        <v>31</v>
      </c>
      <c r="J357" s="470" t="s">
        <v>1360</v>
      </c>
      <c r="K357" s="471">
        <v>45</v>
      </c>
      <c r="L357" s="471">
        <v>45</v>
      </c>
      <c r="M357" s="407">
        <v>0</v>
      </c>
      <c r="N357" s="326">
        <v>145</v>
      </c>
      <c r="O357" s="326">
        <v>411</v>
      </c>
      <c r="P357" s="326">
        <v>19</v>
      </c>
      <c r="Q357" s="326">
        <v>52</v>
      </c>
      <c r="R357" s="326" t="s">
        <v>1328</v>
      </c>
      <c r="S357" s="390" t="s">
        <v>34</v>
      </c>
      <c r="T357" s="417" t="s">
        <v>1361</v>
      </c>
      <c r="U357" s="326" t="s">
        <v>91</v>
      </c>
    </row>
    <row r="358" ht="42" spans="1:21">
      <c r="A358" s="326">
        <v>10</v>
      </c>
      <c r="B358" s="326" t="s">
        <v>1323</v>
      </c>
      <c r="C358" s="326" t="s">
        <v>1357</v>
      </c>
      <c r="D358" s="326" t="s">
        <v>1362</v>
      </c>
      <c r="E358" s="326" t="s">
        <v>65</v>
      </c>
      <c r="F358" s="326"/>
      <c r="G358" s="335"/>
      <c r="H358" s="390" t="s">
        <v>1363</v>
      </c>
      <c r="I358" s="326" t="s">
        <v>31</v>
      </c>
      <c r="J358" s="470" t="s">
        <v>1364</v>
      </c>
      <c r="K358" s="471">
        <v>49</v>
      </c>
      <c r="L358" s="471">
        <v>49</v>
      </c>
      <c r="M358" s="407">
        <v>0</v>
      </c>
      <c r="N358" s="326">
        <v>121</v>
      </c>
      <c r="O358" s="326">
        <v>383</v>
      </c>
      <c r="P358" s="326">
        <v>6</v>
      </c>
      <c r="Q358" s="326">
        <v>19</v>
      </c>
      <c r="R358" s="326" t="s">
        <v>1328</v>
      </c>
      <c r="S358" s="390" t="s">
        <v>34</v>
      </c>
      <c r="T358" s="417" t="s">
        <v>1365</v>
      </c>
      <c r="U358" s="326" t="s">
        <v>36</v>
      </c>
    </row>
    <row r="359" ht="105" spans="1:21">
      <c r="A359" s="326">
        <v>11</v>
      </c>
      <c r="B359" s="326" t="s">
        <v>1323</v>
      </c>
      <c r="C359" s="326" t="s">
        <v>1357</v>
      </c>
      <c r="D359" s="326" t="s">
        <v>1362</v>
      </c>
      <c r="E359" s="326" t="s">
        <v>65</v>
      </c>
      <c r="F359" s="326" t="s">
        <v>47</v>
      </c>
      <c r="G359" s="335"/>
      <c r="H359" s="390" t="s">
        <v>1366</v>
      </c>
      <c r="I359" s="326" t="s">
        <v>31</v>
      </c>
      <c r="J359" s="470" t="s">
        <v>1367</v>
      </c>
      <c r="K359" s="471">
        <v>20.39</v>
      </c>
      <c r="L359" s="471">
        <v>20.39</v>
      </c>
      <c r="M359" s="407">
        <v>0</v>
      </c>
      <c r="N359" s="326">
        <v>121</v>
      </c>
      <c r="O359" s="326">
        <v>383</v>
      </c>
      <c r="P359" s="326">
        <v>6</v>
      </c>
      <c r="Q359" s="326">
        <v>19</v>
      </c>
      <c r="R359" s="326" t="s">
        <v>1328</v>
      </c>
      <c r="S359" s="390" t="s">
        <v>34</v>
      </c>
      <c r="T359" s="417" t="s">
        <v>1368</v>
      </c>
      <c r="U359" s="326" t="s">
        <v>36</v>
      </c>
    </row>
    <row r="360" ht="73.5" spans="1:21">
      <c r="A360" s="326">
        <v>12</v>
      </c>
      <c r="B360" s="326" t="s">
        <v>1323</v>
      </c>
      <c r="C360" s="326" t="s">
        <v>1357</v>
      </c>
      <c r="D360" s="326" t="s">
        <v>1362</v>
      </c>
      <c r="E360" s="326" t="s">
        <v>65</v>
      </c>
      <c r="F360" s="326" t="s">
        <v>47</v>
      </c>
      <c r="G360" s="335"/>
      <c r="H360" s="390" t="s">
        <v>1369</v>
      </c>
      <c r="I360" s="326" t="s">
        <v>31</v>
      </c>
      <c r="J360" s="470" t="s">
        <v>1370</v>
      </c>
      <c r="K360" s="471">
        <v>35.11</v>
      </c>
      <c r="L360" s="471">
        <v>35.11</v>
      </c>
      <c r="M360" s="407">
        <v>0</v>
      </c>
      <c r="N360" s="326">
        <v>121</v>
      </c>
      <c r="O360" s="326">
        <v>383</v>
      </c>
      <c r="P360" s="326">
        <v>6</v>
      </c>
      <c r="Q360" s="326">
        <v>19</v>
      </c>
      <c r="R360" s="326" t="s">
        <v>1328</v>
      </c>
      <c r="S360" s="390" t="s">
        <v>34</v>
      </c>
      <c r="T360" s="417" t="s">
        <v>1371</v>
      </c>
      <c r="U360" s="326" t="s">
        <v>36</v>
      </c>
    </row>
    <row r="361" ht="52.5" spans="1:21">
      <c r="A361" s="326">
        <v>13</v>
      </c>
      <c r="B361" s="326" t="s">
        <v>1323</v>
      </c>
      <c r="C361" s="326" t="s">
        <v>1357</v>
      </c>
      <c r="D361" s="326" t="s">
        <v>1362</v>
      </c>
      <c r="E361" s="326" t="s">
        <v>65</v>
      </c>
      <c r="F361" s="326" t="s">
        <v>47</v>
      </c>
      <c r="G361" s="335"/>
      <c r="H361" s="326" t="s">
        <v>1372</v>
      </c>
      <c r="I361" s="326" t="s">
        <v>31</v>
      </c>
      <c r="J361" s="469" t="s">
        <v>1373</v>
      </c>
      <c r="K361" s="326">
        <v>33.33</v>
      </c>
      <c r="L361" s="326">
        <v>33.33</v>
      </c>
      <c r="M361" s="326">
        <v>0</v>
      </c>
      <c r="N361" s="326">
        <v>121</v>
      </c>
      <c r="O361" s="326">
        <v>383</v>
      </c>
      <c r="P361" s="326">
        <v>6</v>
      </c>
      <c r="Q361" s="326">
        <v>19</v>
      </c>
      <c r="R361" s="326" t="s">
        <v>1328</v>
      </c>
      <c r="S361" s="326" t="s">
        <v>34</v>
      </c>
      <c r="T361" s="469" t="s">
        <v>1374</v>
      </c>
      <c r="U361" s="326" t="s">
        <v>36</v>
      </c>
    </row>
    <row r="362" ht="157.5" spans="1:21">
      <c r="A362" s="326">
        <v>14</v>
      </c>
      <c r="B362" s="326" t="s">
        <v>1323</v>
      </c>
      <c r="C362" s="326" t="s">
        <v>1375</v>
      </c>
      <c r="D362" s="326" t="s">
        <v>1376</v>
      </c>
      <c r="E362" s="326" t="s">
        <v>65</v>
      </c>
      <c r="F362" s="326" t="s">
        <v>47</v>
      </c>
      <c r="G362" s="335"/>
      <c r="H362" s="326" t="s">
        <v>1377</v>
      </c>
      <c r="I362" s="326" t="s">
        <v>1378</v>
      </c>
      <c r="J362" s="469" t="s">
        <v>1379</v>
      </c>
      <c r="K362" s="326">
        <v>19.5</v>
      </c>
      <c r="L362" s="326">
        <v>19.5</v>
      </c>
      <c r="M362" s="326">
        <v>0</v>
      </c>
      <c r="N362" s="326">
        <v>110</v>
      </c>
      <c r="O362" s="326">
        <v>272</v>
      </c>
      <c r="P362" s="326">
        <v>0</v>
      </c>
      <c r="Q362" s="326">
        <v>0</v>
      </c>
      <c r="R362" s="326" t="s">
        <v>1328</v>
      </c>
      <c r="S362" s="326" t="s">
        <v>34</v>
      </c>
      <c r="T362" s="469" t="s">
        <v>1380</v>
      </c>
      <c r="U362" s="326"/>
    </row>
    <row r="363" ht="144" spans="1:21">
      <c r="A363" s="19">
        <v>1</v>
      </c>
      <c r="B363" s="17" t="s">
        <v>1381</v>
      </c>
      <c r="C363" s="17" t="s">
        <v>1382</v>
      </c>
      <c r="D363" s="17" t="s">
        <v>1383</v>
      </c>
      <c r="E363" s="17" t="s">
        <v>65</v>
      </c>
      <c r="F363" s="17" t="s">
        <v>47</v>
      </c>
      <c r="G363" s="460" t="s">
        <v>168</v>
      </c>
      <c r="H363" s="17" t="s">
        <v>1384</v>
      </c>
      <c r="I363" s="17" t="s">
        <v>31</v>
      </c>
      <c r="J363" s="67" t="s">
        <v>1385</v>
      </c>
      <c r="K363" s="50">
        <v>48</v>
      </c>
      <c r="L363" s="50">
        <v>48</v>
      </c>
      <c r="M363" s="399"/>
      <c r="N363" s="17">
        <v>93</v>
      </c>
      <c r="O363" s="17">
        <v>398</v>
      </c>
      <c r="P363" s="17">
        <v>9</v>
      </c>
      <c r="Q363" s="17">
        <v>25</v>
      </c>
      <c r="R363" s="17" t="s">
        <v>1386</v>
      </c>
      <c r="S363" s="478" t="s">
        <v>96</v>
      </c>
      <c r="T363" s="479" t="s">
        <v>1387</v>
      </c>
      <c r="U363" s="440" t="s">
        <v>36</v>
      </c>
    </row>
    <row r="364" ht="117" spans="1:21">
      <c r="A364" s="19">
        <v>2</v>
      </c>
      <c r="B364" s="17" t="s">
        <v>1381</v>
      </c>
      <c r="C364" s="17" t="s">
        <v>1388</v>
      </c>
      <c r="D364" s="17" t="s">
        <v>1388</v>
      </c>
      <c r="E364" s="17" t="s">
        <v>65</v>
      </c>
      <c r="F364" s="17" t="s">
        <v>47</v>
      </c>
      <c r="G364" s="461" t="s">
        <v>168</v>
      </c>
      <c r="H364" s="17" t="s">
        <v>1389</v>
      </c>
      <c r="I364" s="17" t="s">
        <v>31</v>
      </c>
      <c r="J364" s="67" t="s">
        <v>1390</v>
      </c>
      <c r="K364" s="50">
        <v>57</v>
      </c>
      <c r="L364" s="50">
        <v>57</v>
      </c>
      <c r="M364" s="399"/>
      <c r="N364" s="17">
        <v>170</v>
      </c>
      <c r="O364" s="17">
        <v>720</v>
      </c>
      <c r="P364" s="17">
        <v>19</v>
      </c>
      <c r="Q364" s="17">
        <v>32</v>
      </c>
      <c r="R364" s="17" t="s">
        <v>1386</v>
      </c>
      <c r="S364" s="478" t="s">
        <v>96</v>
      </c>
      <c r="T364" s="479" t="s">
        <v>1391</v>
      </c>
      <c r="U364" s="440" t="s">
        <v>833</v>
      </c>
    </row>
    <row r="365" ht="123.75" spans="1:21">
      <c r="A365" s="19">
        <v>3</v>
      </c>
      <c r="B365" s="17" t="s">
        <v>1381</v>
      </c>
      <c r="C365" s="17" t="s">
        <v>1392</v>
      </c>
      <c r="D365" s="17" t="s">
        <v>1393</v>
      </c>
      <c r="E365" s="17" t="s">
        <v>65</v>
      </c>
      <c r="F365" s="17" t="s">
        <v>1394</v>
      </c>
      <c r="G365" s="461" t="s">
        <v>168</v>
      </c>
      <c r="H365" s="17" t="s">
        <v>1395</v>
      </c>
      <c r="I365" s="17" t="s">
        <v>31</v>
      </c>
      <c r="J365" s="67" t="s">
        <v>1396</v>
      </c>
      <c r="K365" s="472" t="s">
        <v>1397</v>
      </c>
      <c r="L365" s="472" t="s">
        <v>1397</v>
      </c>
      <c r="M365" s="399"/>
      <c r="N365" s="17">
        <v>87</v>
      </c>
      <c r="O365" s="17">
        <v>310</v>
      </c>
      <c r="P365" s="17">
        <v>7</v>
      </c>
      <c r="Q365" s="17">
        <v>20</v>
      </c>
      <c r="R365" s="17" t="s">
        <v>1386</v>
      </c>
      <c r="S365" s="478" t="s">
        <v>96</v>
      </c>
      <c r="T365" s="479" t="s">
        <v>1398</v>
      </c>
      <c r="U365" s="440" t="s">
        <v>833</v>
      </c>
    </row>
    <row r="366" ht="135" spans="1:21">
      <c r="A366" s="19">
        <v>4</v>
      </c>
      <c r="B366" s="17" t="s">
        <v>1381</v>
      </c>
      <c r="C366" s="17" t="s">
        <v>1399</v>
      </c>
      <c r="D366" s="17" t="s">
        <v>1400</v>
      </c>
      <c r="E366" s="17" t="s">
        <v>65</v>
      </c>
      <c r="F366" s="17" t="s">
        <v>47</v>
      </c>
      <c r="G366" s="460" t="s">
        <v>168</v>
      </c>
      <c r="H366" s="17" t="s">
        <v>1384</v>
      </c>
      <c r="I366" s="17" t="s">
        <v>31</v>
      </c>
      <c r="J366" s="67" t="s">
        <v>1401</v>
      </c>
      <c r="K366" s="50">
        <v>22</v>
      </c>
      <c r="L366" s="50">
        <v>22</v>
      </c>
      <c r="M366" s="399"/>
      <c r="N366" s="17">
        <v>93</v>
      </c>
      <c r="O366" s="17">
        <v>325</v>
      </c>
      <c r="P366" s="17">
        <v>11</v>
      </c>
      <c r="Q366" s="17">
        <v>38</v>
      </c>
      <c r="R366" s="17" t="s">
        <v>1386</v>
      </c>
      <c r="S366" s="478" t="s">
        <v>96</v>
      </c>
      <c r="T366" s="479" t="s">
        <v>1402</v>
      </c>
      <c r="U366" s="440" t="s">
        <v>36</v>
      </c>
    </row>
    <row r="367" ht="99" spans="1:21">
      <c r="A367" s="19">
        <v>5</v>
      </c>
      <c r="B367" s="17" t="s">
        <v>1381</v>
      </c>
      <c r="C367" s="17" t="s">
        <v>1403</v>
      </c>
      <c r="D367" s="17" t="s">
        <v>489</v>
      </c>
      <c r="E367" s="17" t="s">
        <v>65</v>
      </c>
      <c r="F367" s="17" t="s">
        <v>43</v>
      </c>
      <c r="G367" s="460" t="s">
        <v>168</v>
      </c>
      <c r="H367" s="17" t="s">
        <v>1395</v>
      </c>
      <c r="I367" s="17" t="s">
        <v>31</v>
      </c>
      <c r="J367" s="17" t="s">
        <v>1404</v>
      </c>
      <c r="K367" s="50">
        <v>34</v>
      </c>
      <c r="L367" s="50">
        <v>34</v>
      </c>
      <c r="M367" s="399"/>
      <c r="N367" s="17">
        <v>85</v>
      </c>
      <c r="O367" s="17">
        <v>468</v>
      </c>
      <c r="P367" s="17">
        <v>5</v>
      </c>
      <c r="Q367" s="17">
        <v>10</v>
      </c>
      <c r="R367" s="17" t="s">
        <v>1386</v>
      </c>
      <c r="S367" s="478" t="s">
        <v>96</v>
      </c>
      <c r="T367" s="479" t="s">
        <v>1405</v>
      </c>
      <c r="U367" s="20" t="s">
        <v>91</v>
      </c>
    </row>
    <row r="368" ht="90" spans="1:21">
      <c r="A368" s="19">
        <v>6</v>
      </c>
      <c r="B368" s="17" t="s">
        <v>1381</v>
      </c>
      <c r="C368" s="17" t="s">
        <v>1382</v>
      </c>
      <c r="D368" s="17" t="s">
        <v>1383</v>
      </c>
      <c r="E368" s="17" t="s">
        <v>65</v>
      </c>
      <c r="F368" s="17" t="s">
        <v>43</v>
      </c>
      <c r="G368" s="460" t="s">
        <v>168</v>
      </c>
      <c r="H368" s="17" t="s">
        <v>1406</v>
      </c>
      <c r="I368" s="17" t="s">
        <v>31</v>
      </c>
      <c r="J368" s="17" t="s">
        <v>1407</v>
      </c>
      <c r="K368" s="50">
        <v>9</v>
      </c>
      <c r="L368" s="50">
        <v>9</v>
      </c>
      <c r="M368" s="399"/>
      <c r="N368" s="17">
        <v>93</v>
      </c>
      <c r="O368" s="17">
        <v>398</v>
      </c>
      <c r="P368" s="17">
        <v>9</v>
      </c>
      <c r="Q368" s="17">
        <v>25</v>
      </c>
      <c r="R368" s="17" t="s">
        <v>1386</v>
      </c>
      <c r="S368" s="478" t="s">
        <v>96</v>
      </c>
      <c r="T368" s="479" t="s">
        <v>1408</v>
      </c>
      <c r="U368" s="440" t="s">
        <v>36</v>
      </c>
    </row>
    <row r="369" ht="117" spans="1:21">
      <c r="A369" s="19">
        <v>7</v>
      </c>
      <c r="B369" s="17" t="s">
        <v>1381</v>
      </c>
      <c r="C369" s="17" t="s">
        <v>1409</v>
      </c>
      <c r="D369" s="17" t="s">
        <v>1410</v>
      </c>
      <c r="E369" s="17" t="s">
        <v>65</v>
      </c>
      <c r="F369" s="17" t="s">
        <v>43</v>
      </c>
      <c r="G369" s="461" t="s">
        <v>168</v>
      </c>
      <c r="H369" s="17" t="s">
        <v>1395</v>
      </c>
      <c r="I369" s="17" t="s">
        <v>31</v>
      </c>
      <c r="J369" s="67" t="s">
        <v>1411</v>
      </c>
      <c r="K369" s="50">
        <v>15</v>
      </c>
      <c r="L369" s="50">
        <v>15</v>
      </c>
      <c r="M369" s="399"/>
      <c r="N369" s="17">
        <v>35</v>
      </c>
      <c r="O369" s="17">
        <v>101</v>
      </c>
      <c r="P369" s="17">
        <v>2</v>
      </c>
      <c r="Q369" s="17">
        <v>5</v>
      </c>
      <c r="R369" s="17" t="s">
        <v>1386</v>
      </c>
      <c r="S369" s="478" t="s">
        <v>96</v>
      </c>
      <c r="T369" s="479" t="s">
        <v>1412</v>
      </c>
      <c r="U369" s="440" t="s">
        <v>833</v>
      </c>
    </row>
    <row r="370" ht="90" spans="1:21">
      <c r="A370" s="19">
        <v>8</v>
      </c>
      <c r="B370" s="17" t="s">
        <v>1381</v>
      </c>
      <c r="C370" s="17" t="s">
        <v>1403</v>
      </c>
      <c r="D370" s="17" t="s">
        <v>1413</v>
      </c>
      <c r="E370" s="17" t="s">
        <v>65</v>
      </c>
      <c r="F370" s="17" t="s">
        <v>43</v>
      </c>
      <c r="G370" s="460" t="s">
        <v>168</v>
      </c>
      <c r="H370" s="17" t="s">
        <v>1414</v>
      </c>
      <c r="I370" s="17" t="s">
        <v>31</v>
      </c>
      <c r="J370" s="17" t="s">
        <v>1415</v>
      </c>
      <c r="K370" s="50">
        <v>16</v>
      </c>
      <c r="L370" s="50">
        <v>16</v>
      </c>
      <c r="M370" s="399"/>
      <c r="N370" s="17">
        <v>194</v>
      </c>
      <c r="O370" s="17">
        <v>721</v>
      </c>
      <c r="P370" s="17">
        <v>10</v>
      </c>
      <c r="Q370" s="17">
        <v>28</v>
      </c>
      <c r="R370" s="17" t="s">
        <v>1386</v>
      </c>
      <c r="S370" s="478" t="s">
        <v>96</v>
      </c>
      <c r="T370" s="479" t="s">
        <v>1416</v>
      </c>
      <c r="U370" s="20" t="s">
        <v>91</v>
      </c>
    </row>
    <row r="371" ht="63" spans="1:21">
      <c r="A371" s="19">
        <v>9</v>
      </c>
      <c r="B371" s="17" t="s">
        <v>1381</v>
      </c>
      <c r="C371" s="17" t="s">
        <v>1388</v>
      </c>
      <c r="D371" s="17" t="s">
        <v>1417</v>
      </c>
      <c r="E371" s="17" t="s">
        <v>65</v>
      </c>
      <c r="F371" s="17" t="s">
        <v>47</v>
      </c>
      <c r="G371" s="461" t="s">
        <v>168</v>
      </c>
      <c r="H371" s="17" t="s">
        <v>1389</v>
      </c>
      <c r="I371" s="17" t="s">
        <v>31</v>
      </c>
      <c r="J371" s="17" t="s">
        <v>1418</v>
      </c>
      <c r="K371" s="50">
        <v>5.8</v>
      </c>
      <c r="L371" s="50">
        <v>5.8</v>
      </c>
      <c r="M371" s="399"/>
      <c r="N371" s="17">
        <v>170</v>
      </c>
      <c r="O371" s="17">
        <v>720</v>
      </c>
      <c r="P371" s="17">
        <v>19</v>
      </c>
      <c r="Q371" s="17">
        <v>32</v>
      </c>
      <c r="R371" s="17" t="s">
        <v>1386</v>
      </c>
      <c r="S371" s="478" t="s">
        <v>96</v>
      </c>
      <c r="T371" s="479" t="s">
        <v>1419</v>
      </c>
      <c r="U371" s="440" t="s">
        <v>833</v>
      </c>
    </row>
    <row r="372" ht="72" spans="1:21">
      <c r="A372" s="19">
        <v>10</v>
      </c>
      <c r="B372" s="17" t="s">
        <v>1381</v>
      </c>
      <c r="C372" s="17" t="s">
        <v>1392</v>
      </c>
      <c r="D372" s="17" t="s">
        <v>1392</v>
      </c>
      <c r="E372" s="17" t="s">
        <v>65</v>
      </c>
      <c r="F372" s="17" t="s">
        <v>47</v>
      </c>
      <c r="G372" s="461" t="s">
        <v>168</v>
      </c>
      <c r="H372" s="17" t="s">
        <v>1420</v>
      </c>
      <c r="I372" s="17" t="s">
        <v>31</v>
      </c>
      <c r="J372" s="17" t="s">
        <v>1421</v>
      </c>
      <c r="K372" s="472">
        <v>16.5</v>
      </c>
      <c r="L372" s="472">
        <v>16.5</v>
      </c>
      <c r="M372" s="399"/>
      <c r="N372" s="17">
        <v>156</v>
      </c>
      <c r="O372" s="17">
        <v>521</v>
      </c>
      <c r="P372" s="17">
        <v>49</v>
      </c>
      <c r="Q372" s="17">
        <v>135</v>
      </c>
      <c r="R372" s="17" t="s">
        <v>1386</v>
      </c>
      <c r="S372" s="478" t="s">
        <v>96</v>
      </c>
      <c r="T372" s="479" t="s">
        <v>1422</v>
      </c>
      <c r="U372" s="440" t="s">
        <v>833</v>
      </c>
    </row>
    <row r="373" ht="153" spans="1:21">
      <c r="A373" s="462">
        <v>11</v>
      </c>
      <c r="B373" s="463" t="s">
        <v>1381</v>
      </c>
      <c r="C373" s="463" t="s">
        <v>1382</v>
      </c>
      <c r="D373" s="463" t="s">
        <v>1423</v>
      </c>
      <c r="E373" s="463" t="s">
        <v>29</v>
      </c>
      <c r="F373" s="464"/>
      <c r="G373" s="465" t="s">
        <v>168</v>
      </c>
      <c r="H373" s="463" t="s">
        <v>1424</v>
      </c>
      <c r="I373" s="463" t="s">
        <v>31</v>
      </c>
      <c r="J373" s="463" t="s">
        <v>1425</v>
      </c>
      <c r="K373" s="463">
        <v>95</v>
      </c>
      <c r="L373" s="463">
        <v>95</v>
      </c>
      <c r="M373" s="399"/>
      <c r="N373" s="473">
        <v>310</v>
      </c>
      <c r="O373" s="473">
        <v>978</v>
      </c>
      <c r="P373" s="473">
        <v>34</v>
      </c>
      <c r="Q373" s="473">
        <v>91</v>
      </c>
      <c r="R373" s="463" t="s">
        <v>1386</v>
      </c>
      <c r="S373" s="480" t="s">
        <v>349</v>
      </c>
      <c r="T373" s="481" t="s">
        <v>1426</v>
      </c>
      <c r="U373" s="482" t="s">
        <v>36</v>
      </c>
    </row>
    <row r="374" ht="72" spans="1:21">
      <c r="A374" s="462">
        <v>12</v>
      </c>
      <c r="B374" s="466" t="s">
        <v>1381</v>
      </c>
      <c r="C374" s="466" t="s">
        <v>1382</v>
      </c>
      <c r="D374" s="466" t="s">
        <v>1382</v>
      </c>
      <c r="E374" s="466" t="s">
        <v>29</v>
      </c>
      <c r="F374" s="464"/>
      <c r="G374" s="467"/>
      <c r="H374" s="463" t="s">
        <v>1427</v>
      </c>
      <c r="I374" s="464"/>
      <c r="J374" s="463" t="s">
        <v>1428</v>
      </c>
      <c r="K374" s="474" t="s">
        <v>1429</v>
      </c>
      <c r="L374" s="474" t="s">
        <v>1429</v>
      </c>
      <c r="M374" s="399"/>
      <c r="N374" s="463">
        <v>93</v>
      </c>
      <c r="O374" s="463">
        <v>398</v>
      </c>
      <c r="P374" s="463">
        <v>9</v>
      </c>
      <c r="Q374" s="463">
        <v>25</v>
      </c>
      <c r="R374" s="463" t="s">
        <v>1386</v>
      </c>
      <c r="S374" s="480" t="s">
        <v>1430</v>
      </c>
      <c r="T374" s="481" t="s">
        <v>1431</v>
      </c>
      <c r="U374" s="482" t="s">
        <v>36</v>
      </c>
    </row>
    <row r="375" ht="144" spans="1:21">
      <c r="A375" s="19">
        <v>1</v>
      </c>
      <c r="B375" s="17" t="s">
        <v>1381</v>
      </c>
      <c r="C375" s="17" t="s">
        <v>1382</v>
      </c>
      <c r="D375" s="17" t="s">
        <v>1383</v>
      </c>
      <c r="E375" s="17" t="s">
        <v>65</v>
      </c>
      <c r="F375" s="17" t="s">
        <v>47</v>
      </c>
      <c r="G375" s="460" t="s">
        <v>168</v>
      </c>
      <c r="H375" s="461" t="s">
        <v>1384</v>
      </c>
      <c r="I375" s="17" t="s">
        <v>31</v>
      </c>
      <c r="J375" s="475" t="s">
        <v>1432</v>
      </c>
      <c r="K375" s="50">
        <v>29.5</v>
      </c>
      <c r="L375" s="50">
        <v>29.5</v>
      </c>
      <c r="M375" s="399"/>
      <c r="N375" s="17">
        <v>93</v>
      </c>
      <c r="O375" s="17">
        <v>398</v>
      </c>
      <c r="P375" s="17">
        <v>9</v>
      </c>
      <c r="Q375" s="17">
        <v>25</v>
      </c>
      <c r="R375" s="17" t="s">
        <v>1386</v>
      </c>
      <c r="S375" s="478" t="s">
        <v>96</v>
      </c>
      <c r="T375" s="479" t="s">
        <v>1387</v>
      </c>
      <c r="U375" s="440" t="s">
        <v>36</v>
      </c>
    </row>
    <row r="376" ht="117" spans="1:21">
      <c r="A376" s="19">
        <v>2</v>
      </c>
      <c r="B376" s="17" t="s">
        <v>1381</v>
      </c>
      <c r="C376" s="17" t="s">
        <v>1388</v>
      </c>
      <c r="D376" s="17" t="s">
        <v>1388</v>
      </c>
      <c r="E376" s="17" t="s">
        <v>65</v>
      </c>
      <c r="F376" s="17" t="s">
        <v>47</v>
      </c>
      <c r="G376" s="461" t="s">
        <v>168</v>
      </c>
      <c r="H376" s="17" t="s">
        <v>1389</v>
      </c>
      <c r="I376" s="17" t="s">
        <v>31</v>
      </c>
      <c r="J376" s="67" t="s">
        <v>1390</v>
      </c>
      <c r="K376" s="50">
        <v>57</v>
      </c>
      <c r="L376" s="50">
        <v>57</v>
      </c>
      <c r="M376" s="399"/>
      <c r="N376" s="17">
        <v>170</v>
      </c>
      <c r="O376" s="17">
        <v>720</v>
      </c>
      <c r="P376" s="17">
        <v>19</v>
      </c>
      <c r="Q376" s="17">
        <v>32</v>
      </c>
      <c r="R376" s="17" t="s">
        <v>1386</v>
      </c>
      <c r="S376" s="478" t="s">
        <v>96</v>
      </c>
      <c r="T376" s="479" t="s">
        <v>1391</v>
      </c>
      <c r="U376" s="440" t="s">
        <v>833</v>
      </c>
    </row>
    <row r="377" ht="123.75" spans="1:21">
      <c r="A377" s="19">
        <v>3</v>
      </c>
      <c r="B377" s="17" t="s">
        <v>1381</v>
      </c>
      <c r="C377" s="17" t="s">
        <v>1392</v>
      </c>
      <c r="D377" s="17" t="s">
        <v>1393</v>
      </c>
      <c r="E377" s="17" t="s">
        <v>65</v>
      </c>
      <c r="F377" s="17" t="s">
        <v>1394</v>
      </c>
      <c r="G377" s="461" t="s">
        <v>168</v>
      </c>
      <c r="H377" s="17" t="s">
        <v>1395</v>
      </c>
      <c r="I377" s="17" t="s">
        <v>31</v>
      </c>
      <c r="J377" s="67" t="s">
        <v>1396</v>
      </c>
      <c r="K377" s="472" t="s">
        <v>1397</v>
      </c>
      <c r="L377" s="472" t="s">
        <v>1397</v>
      </c>
      <c r="M377" s="399"/>
      <c r="N377" s="17">
        <v>87</v>
      </c>
      <c r="O377" s="17">
        <v>310</v>
      </c>
      <c r="P377" s="17">
        <v>7</v>
      </c>
      <c r="Q377" s="17">
        <v>20</v>
      </c>
      <c r="R377" s="17" t="s">
        <v>1386</v>
      </c>
      <c r="S377" s="478" t="s">
        <v>96</v>
      </c>
      <c r="T377" s="479" t="s">
        <v>1398</v>
      </c>
      <c r="U377" s="440" t="s">
        <v>833</v>
      </c>
    </row>
    <row r="378" ht="135" spans="1:21">
      <c r="A378" s="19">
        <v>4</v>
      </c>
      <c r="B378" s="17" t="s">
        <v>1381</v>
      </c>
      <c r="C378" s="17" t="s">
        <v>1399</v>
      </c>
      <c r="D378" s="17" t="s">
        <v>1400</v>
      </c>
      <c r="E378" s="17" t="s">
        <v>65</v>
      </c>
      <c r="F378" s="17" t="s">
        <v>47</v>
      </c>
      <c r="G378" s="460" t="s">
        <v>168</v>
      </c>
      <c r="H378" s="17" t="s">
        <v>1384</v>
      </c>
      <c r="I378" s="17" t="s">
        <v>31</v>
      </c>
      <c r="J378" s="67" t="s">
        <v>1401</v>
      </c>
      <c r="K378" s="50">
        <v>22</v>
      </c>
      <c r="L378" s="50">
        <v>22</v>
      </c>
      <c r="M378" s="399"/>
      <c r="N378" s="17">
        <v>93</v>
      </c>
      <c r="O378" s="17">
        <v>325</v>
      </c>
      <c r="P378" s="17">
        <v>11</v>
      </c>
      <c r="Q378" s="17">
        <v>38</v>
      </c>
      <c r="R378" s="17" t="s">
        <v>1386</v>
      </c>
      <c r="S378" s="478" t="s">
        <v>96</v>
      </c>
      <c r="T378" s="479" t="s">
        <v>1402</v>
      </c>
      <c r="U378" s="440" t="s">
        <v>36</v>
      </c>
    </row>
    <row r="379" ht="99" spans="1:21">
      <c r="A379" s="19">
        <v>5</v>
      </c>
      <c r="B379" s="17" t="s">
        <v>1381</v>
      </c>
      <c r="C379" s="17" t="s">
        <v>1403</v>
      </c>
      <c r="D379" s="17" t="s">
        <v>489</v>
      </c>
      <c r="E379" s="17" t="s">
        <v>65</v>
      </c>
      <c r="F379" s="17" t="s">
        <v>43</v>
      </c>
      <c r="G379" s="460" t="s">
        <v>168</v>
      </c>
      <c r="H379" s="17" t="s">
        <v>1395</v>
      </c>
      <c r="I379" s="17" t="s">
        <v>31</v>
      </c>
      <c r="J379" s="17" t="s">
        <v>1404</v>
      </c>
      <c r="K379" s="50">
        <v>34</v>
      </c>
      <c r="L379" s="50">
        <v>34</v>
      </c>
      <c r="M379" s="399"/>
      <c r="N379" s="17">
        <v>85</v>
      </c>
      <c r="O379" s="17">
        <v>468</v>
      </c>
      <c r="P379" s="17">
        <v>5</v>
      </c>
      <c r="Q379" s="17">
        <v>10</v>
      </c>
      <c r="R379" s="17" t="s">
        <v>1386</v>
      </c>
      <c r="S379" s="478" t="s">
        <v>96</v>
      </c>
      <c r="T379" s="479" t="s">
        <v>1405</v>
      </c>
      <c r="U379" s="20" t="s">
        <v>91</v>
      </c>
    </row>
    <row r="380" ht="90" spans="1:21">
      <c r="A380" s="19">
        <v>6</v>
      </c>
      <c r="B380" s="17" t="s">
        <v>1381</v>
      </c>
      <c r="C380" s="17" t="s">
        <v>1382</v>
      </c>
      <c r="D380" s="17" t="s">
        <v>1383</v>
      </c>
      <c r="E380" s="17" t="s">
        <v>65</v>
      </c>
      <c r="F380" s="17" t="s">
        <v>43</v>
      </c>
      <c r="G380" s="460" t="s">
        <v>168</v>
      </c>
      <c r="H380" s="17" t="s">
        <v>1406</v>
      </c>
      <c r="I380" s="17" t="s">
        <v>31</v>
      </c>
      <c r="J380" s="17" t="s">
        <v>1407</v>
      </c>
      <c r="K380" s="50">
        <v>9</v>
      </c>
      <c r="L380" s="50">
        <v>9</v>
      </c>
      <c r="M380" s="399"/>
      <c r="N380" s="17">
        <v>93</v>
      </c>
      <c r="O380" s="17">
        <v>398</v>
      </c>
      <c r="P380" s="17">
        <v>9</v>
      </c>
      <c r="Q380" s="17">
        <v>25</v>
      </c>
      <c r="R380" s="17" t="s">
        <v>1386</v>
      </c>
      <c r="S380" s="478" t="s">
        <v>96</v>
      </c>
      <c r="T380" s="479" t="s">
        <v>1408</v>
      </c>
      <c r="U380" s="440" t="s">
        <v>36</v>
      </c>
    </row>
    <row r="381" ht="117" spans="1:21">
      <c r="A381" s="19">
        <v>7</v>
      </c>
      <c r="B381" s="17" t="s">
        <v>1381</v>
      </c>
      <c r="C381" s="17" t="s">
        <v>1409</v>
      </c>
      <c r="D381" s="17" t="s">
        <v>1410</v>
      </c>
      <c r="E381" s="17" t="s">
        <v>65</v>
      </c>
      <c r="F381" s="17" t="s">
        <v>43</v>
      </c>
      <c r="G381" s="461" t="s">
        <v>168</v>
      </c>
      <c r="H381" s="17" t="s">
        <v>1395</v>
      </c>
      <c r="I381" s="17" t="s">
        <v>31</v>
      </c>
      <c r="J381" s="67" t="s">
        <v>1411</v>
      </c>
      <c r="K381" s="50">
        <v>15</v>
      </c>
      <c r="L381" s="50">
        <v>15</v>
      </c>
      <c r="M381" s="399"/>
      <c r="N381" s="17">
        <v>35</v>
      </c>
      <c r="O381" s="17">
        <v>101</v>
      </c>
      <c r="P381" s="17">
        <v>2</v>
      </c>
      <c r="Q381" s="17">
        <v>5</v>
      </c>
      <c r="R381" s="17" t="s">
        <v>1386</v>
      </c>
      <c r="S381" s="478" t="s">
        <v>96</v>
      </c>
      <c r="T381" s="479" t="s">
        <v>1412</v>
      </c>
      <c r="U381" s="440" t="s">
        <v>833</v>
      </c>
    </row>
    <row r="382" ht="90" spans="1:21">
      <c r="A382" s="19">
        <v>8</v>
      </c>
      <c r="B382" s="17" t="s">
        <v>1381</v>
      </c>
      <c r="C382" s="17" t="s">
        <v>1403</v>
      </c>
      <c r="D382" s="17" t="s">
        <v>1413</v>
      </c>
      <c r="E382" s="17" t="s">
        <v>65</v>
      </c>
      <c r="F382" s="17" t="s">
        <v>43</v>
      </c>
      <c r="G382" s="460" t="s">
        <v>168</v>
      </c>
      <c r="H382" s="17" t="s">
        <v>1414</v>
      </c>
      <c r="I382" s="17" t="s">
        <v>31</v>
      </c>
      <c r="J382" s="17" t="s">
        <v>1415</v>
      </c>
      <c r="K382" s="50">
        <v>16</v>
      </c>
      <c r="L382" s="50">
        <v>16</v>
      </c>
      <c r="M382" s="399"/>
      <c r="N382" s="17">
        <v>194</v>
      </c>
      <c r="O382" s="17">
        <v>721</v>
      </c>
      <c r="P382" s="17">
        <v>10</v>
      </c>
      <c r="Q382" s="17">
        <v>28</v>
      </c>
      <c r="R382" s="17" t="s">
        <v>1386</v>
      </c>
      <c r="S382" s="478" t="s">
        <v>96</v>
      </c>
      <c r="T382" s="479" t="s">
        <v>1416</v>
      </c>
      <c r="U382" s="20" t="s">
        <v>91</v>
      </c>
    </row>
    <row r="383" ht="63" spans="1:21">
      <c r="A383" s="19">
        <v>9</v>
      </c>
      <c r="B383" s="17" t="s">
        <v>1381</v>
      </c>
      <c r="C383" s="17" t="s">
        <v>1388</v>
      </c>
      <c r="D383" s="17" t="s">
        <v>1417</v>
      </c>
      <c r="E383" s="17" t="s">
        <v>65</v>
      </c>
      <c r="F383" s="17" t="s">
        <v>47</v>
      </c>
      <c r="G383" s="461" t="s">
        <v>168</v>
      </c>
      <c r="H383" s="17" t="s">
        <v>1389</v>
      </c>
      <c r="I383" s="17" t="s">
        <v>31</v>
      </c>
      <c r="J383" s="17" t="s">
        <v>1418</v>
      </c>
      <c r="K383" s="50">
        <v>5.8</v>
      </c>
      <c r="L383" s="50">
        <v>5.8</v>
      </c>
      <c r="M383" s="399"/>
      <c r="N383" s="17">
        <v>170</v>
      </c>
      <c r="O383" s="17">
        <v>720</v>
      </c>
      <c r="P383" s="17">
        <v>19</v>
      </c>
      <c r="Q383" s="17">
        <v>32</v>
      </c>
      <c r="R383" s="17" t="s">
        <v>1386</v>
      </c>
      <c r="S383" s="478" t="s">
        <v>96</v>
      </c>
      <c r="T383" s="479" t="s">
        <v>1419</v>
      </c>
      <c r="U383" s="440" t="s">
        <v>833</v>
      </c>
    </row>
    <row r="384" ht="72" spans="1:21">
      <c r="A384" s="19">
        <v>10</v>
      </c>
      <c r="B384" s="17" t="s">
        <v>1381</v>
      </c>
      <c r="C384" s="17" t="s">
        <v>1392</v>
      </c>
      <c r="D384" s="17" t="s">
        <v>1392</v>
      </c>
      <c r="E384" s="17" t="s">
        <v>65</v>
      </c>
      <c r="F384" s="17" t="s">
        <v>47</v>
      </c>
      <c r="G384" s="461" t="s">
        <v>168</v>
      </c>
      <c r="H384" s="17" t="s">
        <v>1420</v>
      </c>
      <c r="I384" s="17" t="s">
        <v>31</v>
      </c>
      <c r="J384" s="17" t="s">
        <v>1421</v>
      </c>
      <c r="K384" s="472">
        <v>16.5</v>
      </c>
      <c r="L384" s="472">
        <v>16.5</v>
      </c>
      <c r="M384" s="399"/>
      <c r="N384" s="17">
        <v>156</v>
      </c>
      <c r="O384" s="17">
        <v>521</v>
      </c>
      <c r="P384" s="17">
        <v>49</v>
      </c>
      <c r="Q384" s="17">
        <v>135</v>
      </c>
      <c r="R384" s="17" t="s">
        <v>1386</v>
      </c>
      <c r="S384" s="478" t="s">
        <v>96</v>
      </c>
      <c r="T384" s="479" t="s">
        <v>1422</v>
      </c>
      <c r="U384" s="440" t="s">
        <v>833</v>
      </c>
    </row>
    <row r="385" ht="96" spans="1:21">
      <c r="A385" s="200">
        <v>1</v>
      </c>
      <c r="B385" s="483" t="s">
        <v>1433</v>
      </c>
      <c r="C385" s="483" t="s">
        <v>1434</v>
      </c>
      <c r="D385" s="484" t="s">
        <v>1435</v>
      </c>
      <c r="E385" s="484" t="s">
        <v>29</v>
      </c>
      <c r="F385" s="485" t="s">
        <v>1436</v>
      </c>
      <c r="G385" s="486" t="s">
        <v>1437</v>
      </c>
      <c r="H385" s="484" t="s">
        <v>1438</v>
      </c>
      <c r="I385" s="485" t="s">
        <v>49</v>
      </c>
      <c r="J385" s="484" t="s">
        <v>1439</v>
      </c>
      <c r="K385" s="485">
        <v>38</v>
      </c>
      <c r="L385" s="485">
        <v>38</v>
      </c>
      <c r="M385" s="485">
        <v>0</v>
      </c>
      <c r="N385" s="505">
        <v>40</v>
      </c>
      <c r="O385" s="505">
        <v>152</v>
      </c>
      <c r="P385" s="505">
        <v>8</v>
      </c>
      <c r="Q385" s="505">
        <v>18</v>
      </c>
      <c r="R385" s="521" t="s">
        <v>1440</v>
      </c>
      <c r="S385" s="505" t="s">
        <v>34</v>
      </c>
      <c r="T385" s="521" t="s">
        <v>1441</v>
      </c>
      <c r="U385" s="521"/>
    </row>
    <row r="386" ht="96" spans="1:21">
      <c r="A386" s="200">
        <v>2</v>
      </c>
      <c r="B386" s="483" t="s">
        <v>1433</v>
      </c>
      <c r="C386" s="485" t="s">
        <v>1434</v>
      </c>
      <c r="D386" s="485" t="s">
        <v>1435</v>
      </c>
      <c r="E386" s="485" t="s">
        <v>29</v>
      </c>
      <c r="F386" s="485" t="s">
        <v>1436</v>
      </c>
      <c r="G386" s="486" t="s">
        <v>1437</v>
      </c>
      <c r="H386" s="487" t="s">
        <v>1442</v>
      </c>
      <c r="I386" s="485" t="s">
        <v>49</v>
      </c>
      <c r="J386" s="484" t="s">
        <v>1443</v>
      </c>
      <c r="K386" s="485">
        <v>34</v>
      </c>
      <c r="L386" s="485">
        <v>34</v>
      </c>
      <c r="M386" s="485">
        <v>0</v>
      </c>
      <c r="N386" s="505">
        <v>40</v>
      </c>
      <c r="O386" s="505">
        <v>152</v>
      </c>
      <c r="P386" s="505">
        <v>8</v>
      </c>
      <c r="Q386" s="505">
        <v>18</v>
      </c>
      <c r="R386" s="521" t="s">
        <v>1440</v>
      </c>
      <c r="S386" s="505" t="s">
        <v>34</v>
      </c>
      <c r="T386" s="521" t="s">
        <v>1441</v>
      </c>
      <c r="U386" s="521"/>
    </row>
    <row r="387" ht="84" spans="1:22">
      <c r="A387" s="200">
        <v>3</v>
      </c>
      <c r="B387" s="483" t="s">
        <v>1433</v>
      </c>
      <c r="C387" s="483" t="s">
        <v>1434</v>
      </c>
      <c r="D387" s="484" t="s">
        <v>1444</v>
      </c>
      <c r="E387" s="484" t="s">
        <v>65</v>
      </c>
      <c r="F387" s="488" t="s">
        <v>78</v>
      </c>
      <c r="G387" s="483"/>
      <c r="H387" s="484" t="s">
        <v>1445</v>
      </c>
      <c r="I387" s="485" t="s">
        <v>31</v>
      </c>
      <c r="J387" s="506" t="s">
        <v>1446</v>
      </c>
      <c r="K387" s="485">
        <v>9.6</v>
      </c>
      <c r="L387" s="485">
        <v>9.6</v>
      </c>
      <c r="M387" s="485">
        <v>0</v>
      </c>
      <c r="N387" s="485">
        <v>91</v>
      </c>
      <c r="O387" s="485">
        <v>312</v>
      </c>
      <c r="P387" s="485">
        <v>7</v>
      </c>
      <c r="Q387" s="485">
        <v>17</v>
      </c>
      <c r="R387" s="521" t="s">
        <v>1440</v>
      </c>
      <c r="S387" s="485" t="s">
        <v>34</v>
      </c>
      <c r="T387" s="484" t="s">
        <v>1447</v>
      </c>
      <c r="U387" s="484"/>
      <c r="V387" s="522"/>
    </row>
    <row r="388" ht="144" spans="1:22">
      <c r="A388" s="200">
        <v>4</v>
      </c>
      <c r="B388" s="483" t="s">
        <v>1433</v>
      </c>
      <c r="C388" s="483" t="s">
        <v>1434</v>
      </c>
      <c r="D388" s="484" t="s">
        <v>1448</v>
      </c>
      <c r="E388" s="484" t="s">
        <v>65</v>
      </c>
      <c r="F388" s="488" t="s">
        <v>868</v>
      </c>
      <c r="G388" s="483"/>
      <c r="H388" s="484" t="s">
        <v>1449</v>
      </c>
      <c r="I388" s="485" t="s">
        <v>31</v>
      </c>
      <c r="J388" s="484" t="s">
        <v>1450</v>
      </c>
      <c r="K388" s="485">
        <v>46</v>
      </c>
      <c r="L388" s="485">
        <v>46</v>
      </c>
      <c r="M388" s="485">
        <v>0</v>
      </c>
      <c r="N388" s="505">
        <v>59</v>
      </c>
      <c r="O388" s="505">
        <v>210</v>
      </c>
      <c r="P388" s="505">
        <v>3</v>
      </c>
      <c r="Q388" s="505">
        <v>10</v>
      </c>
      <c r="R388" s="521" t="s">
        <v>1440</v>
      </c>
      <c r="S388" s="505" t="s">
        <v>34</v>
      </c>
      <c r="T388" s="521" t="s">
        <v>1451</v>
      </c>
      <c r="U388" s="521"/>
      <c r="V388" s="522"/>
    </row>
    <row r="389" ht="180" spans="1:22">
      <c r="A389" s="200">
        <v>5</v>
      </c>
      <c r="B389" s="483" t="s">
        <v>1433</v>
      </c>
      <c r="C389" s="483" t="s">
        <v>1434</v>
      </c>
      <c r="D389" s="484" t="s">
        <v>1452</v>
      </c>
      <c r="E389" s="484" t="s">
        <v>65</v>
      </c>
      <c r="F389" s="488" t="s">
        <v>868</v>
      </c>
      <c r="G389" s="483"/>
      <c r="H389" s="484" t="s">
        <v>1453</v>
      </c>
      <c r="I389" s="485" t="s">
        <v>31</v>
      </c>
      <c r="J389" s="507" t="s">
        <v>1454</v>
      </c>
      <c r="K389" s="485">
        <v>49.9</v>
      </c>
      <c r="L389" s="485">
        <v>49.9</v>
      </c>
      <c r="M389" s="485">
        <v>0</v>
      </c>
      <c r="N389" s="505">
        <v>72</v>
      </c>
      <c r="O389" s="505">
        <v>228</v>
      </c>
      <c r="P389" s="505">
        <v>4</v>
      </c>
      <c r="Q389" s="505">
        <v>11</v>
      </c>
      <c r="R389" s="521" t="s">
        <v>1440</v>
      </c>
      <c r="S389" s="505" t="s">
        <v>34</v>
      </c>
      <c r="T389" s="521" t="s">
        <v>1451</v>
      </c>
      <c r="U389" s="521"/>
      <c r="V389" s="523"/>
    </row>
    <row r="390" ht="108" spans="1:22">
      <c r="A390" s="200">
        <v>6</v>
      </c>
      <c r="B390" s="483" t="s">
        <v>1433</v>
      </c>
      <c r="C390" s="489" t="s">
        <v>1455</v>
      </c>
      <c r="D390" s="489"/>
      <c r="E390" s="489" t="s">
        <v>29</v>
      </c>
      <c r="F390" s="485" t="s">
        <v>1436</v>
      </c>
      <c r="G390" s="489" t="s">
        <v>1456</v>
      </c>
      <c r="H390" s="484" t="s">
        <v>1457</v>
      </c>
      <c r="I390" s="489" t="s">
        <v>31</v>
      </c>
      <c r="J390" s="508" t="s">
        <v>1458</v>
      </c>
      <c r="K390" s="489">
        <v>98</v>
      </c>
      <c r="L390" s="489">
        <v>98</v>
      </c>
      <c r="M390" s="489"/>
      <c r="N390" s="489">
        <v>82</v>
      </c>
      <c r="O390" s="489">
        <v>3100</v>
      </c>
      <c r="P390" s="489">
        <v>51</v>
      </c>
      <c r="Q390" s="489">
        <v>134</v>
      </c>
      <c r="R390" s="521" t="s">
        <v>1440</v>
      </c>
      <c r="S390" s="489" t="s">
        <v>34</v>
      </c>
      <c r="T390" s="489" t="s">
        <v>1459</v>
      </c>
      <c r="U390" s="489"/>
      <c r="V390" s="524"/>
    </row>
    <row r="391" ht="48" spans="1:22">
      <c r="A391" s="200">
        <v>7</v>
      </c>
      <c r="B391" s="483" t="s">
        <v>1433</v>
      </c>
      <c r="C391" s="484" t="s">
        <v>1455</v>
      </c>
      <c r="D391" s="484" t="s">
        <v>1460</v>
      </c>
      <c r="E391" s="484" t="s">
        <v>65</v>
      </c>
      <c r="F391" s="484" t="s">
        <v>47</v>
      </c>
      <c r="G391" s="484"/>
      <c r="H391" s="487" t="s">
        <v>1461</v>
      </c>
      <c r="I391" s="484" t="s">
        <v>31</v>
      </c>
      <c r="J391" s="484" t="s">
        <v>1462</v>
      </c>
      <c r="K391" s="484">
        <v>22</v>
      </c>
      <c r="L391" s="484">
        <v>22</v>
      </c>
      <c r="M391" s="484"/>
      <c r="N391" s="484">
        <v>72</v>
      </c>
      <c r="O391" s="484">
        <v>251</v>
      </c>
      <c r="P391" s="484"/>
      <c r="Q391" s="484"/>
      <c r="R391" s="521" t="s">
        <v>1440</v>
      </c>
      <c r="S391" s="484" t="s">
        <v>34</v>
      </c>
      <c r="T391" s="484" t="s">
        <v>1463</v>
      </c>
      <c r="U391" s="484"/>
      <c r="V391" s="522"/>
    </row>
    <row r="392" ht="120" spans="1:22">
      <c r="A392" s="200">
        <v>8</v>
      </c>
      <c r="B392" s="483" t="s">
        <v>1433</v>
      </c>
      <c r="C392" s="484" t="s">
        <v>1455</v>
      </c>
      <c r="D392" s="484" t="s">
        <v>1460</v>
      </c>
      <c r="E392" s="484" t="s">
        <v>65</v>
      </c>
      <c r="F392" s="484" t="s">
        <v>78</v>
      </c>
      <c r="G392" s="484"/>
      <c r="H392" s="487" t="s">
        <v>1464</v>
      </c>
      <c r="I392" s="484" t="s">
        <v>31</v>
      </c>
      <c r="J392" s="484" t="s">
        <v>1465</v>
      </c>
      <c r="K392" s="484">
        <v>16.5</v>
      </c>
      <c r="L392" s="484">
        <v>16.5</v>
      </c>
      <c r="M392" s="484"/>
      <c r="N392" s="484">
        <v>72</v>
      </c>
      <c r="O392" s="484">
        <v>251</v>
      </c>
      <c r="P392" s="484">
        <v>2</v>
      </c>
      <c r="Q392" s="484">
        <v>8</v>
      </c>
      <c r="R392" s="521" t="s">
        <v>1440</v>
      </c>
      <c r="S392" s="484" t="s">
        <v>34</v>
      </c>
      <c r="T392" s="484" t="s">
        <v>1466</v>
      </c>
      <c r="U392" s="484"/>
      <c r="V392" s="457"/>
    </row>
    <row r="393" ht="48" spans="1:22">
      <c r="A393" s="200">
        <v>9</v>
      </c>
      <c r="B393" s="483" t="s">
        <v>1433</v>
      </c>
      <c r="C393" s="484" t="s">
        <v>1455</v>
      </c>
      <c r="D393" s="484" t="s">
        <v>1467</v>
      </c>
      <c r="E393" s="484" t="s">
        <v>65</v>
      </c>
      <c r="F393" s="484" t="s">
        <v>47</v>
      </c>
      <c r="G393" s="484"/>
      <c r="H393" s="484" t="s">
        <v>1468</v>
      </c>
      <c r="I393" s="484" t="s">
        <v>31</v>
      </c>
      <c r="J393" s="484" t="s">
        <v>1469</v>
      </c>
      <c r="K393" s="484">
        <v>13</v>
      </c>
      <c r="L393" s="484">
        <v>13</v>
      </c>
      <c r="M393" s="484"/>
      <c r="N393" s="484">
        <v>46</v>
      </c>
      <c r="O393" s="484">
        <v>145</v>
      </c>
      <c r="P393" s="484"/>
      <c r="Q393" s="484"/>
      <c r="R393" s="521" t="s">
        <v>1440</v>
      </c>
      <c r="S393" s="484" t="s">
        <v>34</v>
      </c>
      <c r="T393" s="484" t="s">
        <v>1470</v>
      </c>
      <c r="U393" s="484"/>
      <c r="V393" s="457"/>
    </row>
    <row r="394" ht="48" spans="1:22">
      <c r="A394" s="200">
        <v>10</v>
      </c>
      <c r="B394" s="483" t="s">
        <v>1433</v>
      </c>
      <c r="C394" s="484" t="s">
        <v>1455</v>
      </c>
      <c r="D394" s="484" t="s">
        <v>1471</v>
      </c>
      <c r="E394" s="484" t="s">
        <v>65</v>
      </c>
      <c r="F394" s="484" t="s">
        <v>47</v>
      </c>
      <c r="G394" s="484"/>
      <c r="H394" s="484" t="s">
        <v>1472</v>
      </c>
      <c r="I394" s="484" t="s">
        <v>31</v>
      </c>
      <c r="J394" s="484" t="s">
        <v>1473</v>
      </c>
      <c r="K394" s="484">
        <v>26</v>
      </c>
      <c r="L394" s="484">
        <v>26</v>
      </c>
      <c r="M394" s="484"/>
      <c r="N394" s="484">
        <v>48</v>
      </c>
      <c r="O394" s="484">
        <v>143</v>
      </c>
      <c r="P394" s="484"/>
      <c r="Q394" s="484"/>
      <c r="R394" s="521" t="s">
        <v>1440</v>
      </c>
      <c r="S394" s="484" t="s">
        <v>34</v>
      </c>
      <c r="T394" s="484" t="s">
        <v>1474</v>
      </c>
      <c r="U394" s="484"/>
      <c r="V394" s="457"/>
    </row>
    <row r="395" ht="72" spans="1:22">
      <c r="A395" s="200">
        <v>11</v>
      </c>
      <c r="B395" s="483" t="s">
        <v>1433</v>
      </c>
      <c r="C395" s="189" t="s">
        <v>1475</v>
      </c>
      <c r="D395" s="189" t="s">
        <v>1476</v>
      </c>
      <c r="E395" s="189" t="s">
        <v>65</v>
      </c>
      <c r="F395" s="189" t="s">
        <v>47</v>
      </c>
      <c r="G395" s="319"/>
      <c r="H395" s="189" t="s">
        <v>1477</v>
      </c>
      <c r="I395" s="200" t="s">
        <v>31</v>
      </c>
      <c r="J395" s="196" t="s">
        <v>1478</v>
      </c>
      <c r="K395" s="189">
        <v>26.5</v>
      </c>
      <c r="L395" s="189">
        <v>26.5</v>
      </c>
      <c r="M395" s="189">
        <v>0</v>
      </c>
      <c r="N395" s="189">
        <v>12</v>
      </c>
      <c r="O395" s="189">
        <v>45</v>
      </c>
      <c r="P395" s="189">
        <v>2</v>
      </c>
      <c r="Q395" s="189">
        <v>5</v>
      </c>
      <c r="R395" s="279" t="s">
        <v>1440</v>
      </c>
      <c r="S395" s="43" t="s">
        <v>34</v>
      </c>
      <c r="T395" s="189" t="s">
        <v>1479</v>
      </c>
      <c r="U395" s="279"/>
      <c r="V395" s="457"/>
    </row>
    <row r="396" ht="264" spans="1:22">
      <c r="A396" s="200">
        <v>12</v>
      </c>
      <c r="B396" s="483" t="s">
        <v>1433</v>
      </c>
      <c r="C396" s="189" t="s">
        <v>1475</v>
      </c>
      <c r="D396" s="189" t="s">
        <v>1480</v>
      </c>
      <c r="E396" s="189" t="s">
        <v>65</v>
      </c>
      <c r="F396" s="189" t="s">
        <v>321</v>
      </c>
      <c r="G396" s="319"/>
      <c r="H396" s="189" t="s">
        <v>1481</v>
      </c>
      <c r="I396" s="200" t="s">
        <v>60</v>
      </c>
      <c r="J396" s="196" t="s">
        <v>1482</v>
      </c>
      <c r="K396" s="189">
        <v>26</v>
      </c>
      <c r="L396" s="189">
        <v>26</v>
      </c>
      <c r="M396" s="189">
        <v>0</v>
      </c>
      <c r="N396" s="189">
        <v>75</v>
      </c>
      <c r="O396" s="189">
        <v>305</v>
      </c>
      <c r="P396" s="189">
        <v>2</v>
      </c>
      <c r="Q396" s="189">
        <v>7</v>
      </c>
      <c r="R396" s="279" t="s">
        <v>1440</v>
      </c>
      <c r="S396" s="43" t="s">
        <v>34</v>
      </c>
      <c r="T396" s="189" t="s">
        <v>1483</v>
      </c>
      <c r="U396" s="200"/>
      <c r="V396" s="457"/>
    </row>
    <row r="397" ht="252" spans="1:22">
      <c r="A397" s="200">
        <v>13</v>
      </c>
      <c r="B397" s="483" t="s">
        <v>1433</v>
      </c>
      <c r="C397" s="189" t="s">
        <v>1475</v>
      </c>
      <c r="D397" s="189" t="s">
        <v>1480</v>
      </c>
      <c r="E397" s="189" t="s">
        <v>65</v>
      </c>
      <c r="F397" s="189" t="s">
        <v>43</v>
      </c>
      <c r="G397" s="319"/>
      <c r="H397" s="189" t="s">
        <v>1484</v>
      </c>
      <c r="I397" s="200" t="s">
        <v>31</v>
      </c>
      <c r="J397" s="196" t="s">
        <v>1485</v>
      </c>
      <c r="K397" s="189">
        <v>22.7</v>
      </c>
      <c r="L397" s="189">
        <v>22.7</v>
      </c>
      <c r="M397" s="189">
        <v>0</v>
      </c>
      <c r="N397" s="189">
        <v>35</v>
      </c>
      <c r="O397" s="189">
        <v>102</v>
      </c>
      <c r="P397" s="189">
        <v>2</v>
      </c>
      <c r="Q397" s="189">
        <v>7</v>
      </c>
      <c r="R397" s="279" t="s">
        <v>1440</v>
      </c>
      <c r="S397" s="43" t="s">
        <v>34</v>
      </c>
      <c r="T397" s="189" t="s">
        <v>1479</v>
      </c>
      <c r="U397" s="200"/>
      <c r="V397" s="525"/>
    </row>
    <row r="398" ht="264" spans="1:22">
      <c r="A398" s="200">
        <v>14</v>
      </c>
      <c r="B398" s="483" t="s">
        <v>1433</v>
      </c>
      <c r="C398" s="189" t="s">
        <v>1475</v>
      </c>
      <c r="D398" s="189" t="s">
        <v>1480</v>
      </c>
      <c r="E398" s="189" t="s">
        <v>65</v>
      </c>
      <c r="F398" s="189" t="s">
        <v>43</v>
      </c>
      <c r="G398" s="189"/>
      <c r="H398" s="189" t="s">
        <v>1486</v>
      </c>
      <c r="I398" s="200" t="s">
        <v>31</v>
      </c>
      <c r="J398" s="196" t="s">
        <v>1487</v>
      </c>
      <c r="K398" s="189">
        <v>32</v>
      </c>
      <c r="L398" s="189">
        <v>32</v>
      </c>
      <c r="M398" s="189">
        <v>0</v>
      </c>
      <c r="N398" s="189">
        <v>40</v>
      </c>
      <c r="O398" s="189">
        <v>203</v>
      </c>
      <c r="P398" s="189">
        <v>0</v>
      </c>
      <c r="Q398" s="189">
        <v>0</v>
      </c>
      <c r="R398" s="279" t="s">
        <v>1440</v>
      </c>
      <c r="S398" s="64" t="s">
        <v>34</v>
      </c>
      <c r="T398" s="207" t="s">
        <v>1479</v>
      </c>
      <c r="U398" s="200"/>
      <c r="V398" s="525"/>
    </row>
    <row r="399" ht="324" spans="1:22">
      <c r="A399" s="200">
        <v>15</v>
      </c>
      <c r="B399" s="483" t="s">
        <v>1433</v>
      </c>
      <c r="C399" s="189" t="s">
        <v>1475</v>
      </c>
      <c r="D399" s="189" t="s">
        <v>1480</v>
      </c>
      <c r="E399" s="189" t="s">
        <v>65</v>
      </c>
      <c r="F399" s="189" t="s">
        <v>43</v>
      </c>
      <c r="G399" s="189"/>
      <c r="H399" s="189" t="s">
        <v>1488</v>
      </c>
      <c r="I399" s="189" t="s">
        <v>31</v>
      </c>
      <c r="J399" s="509" t="s">
        <v>1489</v>
      </c>
      <c r="K399" s="510">
        <v>49.8</v>
      </c>
      <c r="L399" s="510">
        <v>49.8</v>
      </c>
      <c r="M399" s="189">
        <v>0</v>
      </c>
      <c r="N399" s="189">
        <v>245</v>
      </c>
      <c r="O399" s="200">
        <v>1091</v>
      </c>
      <c r="P399" s="189">
        <v>12</v>
      </c>
      <c r="Q399" s="189">
        <v>41</v>
      </c>
      <c r="R399" s="279" t="s">
        <v>1440</v>
      </c>
      <c r="S399" s="43" t="s">
        <v>34</v>
      </c>
      <c r="T399" s="189" t="s">
        <v>1479</v>
      </c>
      <c r="U399" s="189"/>
      <c r="V399" s="525"/>
    </row>
    <row r="400" ht="60" spans="1:22">
      <c r="A400" s="200">
        <v>16</v>
      </c>
      <c r="B400" s="483" t="s">
        <v>1433</v>
      </c>
      <c r="C400" s="189" t="s">
        <v>1475</v>
      </c>
      <c r="D400" s="189" t="s">
        <v>1490</v>
      </c>
      <c r="E400" s="200" t="s">
        <v>65</v>
      </c>
      <c r="F400" s="189" t="s">
        <v>47</v>
      </c>
      <c r="G400" s="189"/>
      <c r="H400" s="189" t="s">
        <v>1491</v>
      </c>
      <c r="I400" s="189" t="s">
        <v>31</v>
      </c>
      <c r="J400" s="509" t="s">
        <v>1492</v>
      </c>
      <c r="K400" s="510">
        <v>16</v>
      </c>
      <c r="L400" s="510">
        <v>16</v>
      </c>
      <c r="M400" s="189">
        <v>0</v>
      </c>
      <c r="N400" s="189">
        <v>25</v>
      </c>
      <c r="O400" s="200">
        <v>70</v>
      </c>
      <c r="P400" s="189">
        <v>0</v>
      </c>
      <c r="Q400" s="189">
        <v>0</v>
      </c>
      <c r="R400" s="279" t="s">
        <v>1440</v>
      </c>
      <c r="S400" s="64" t="s">
        <v>34</v>
      </c>
      <c r="T400" s="207" t="s">
        <v>1493</v>
      </c>
      <c r="U400" s="189"/>
      <c r="V400" s="525"/>
    </row>
    <row r="401" ht="72" spans="1:22">
      <c r="A401" s="200">
        <v>17</v>
      </c>
      <c r="B401" s="483" t="s">
        <v>1433</v>
      </c>
      <c r="C401" s="189" t="s">
        <v>1475</v>
      </c>
      <c r="D401" s="189" t="s">
        <v>1480</v>
      </c>
      <c r="E401" s="200" t="s">
        <v>65</v>
      </c>
      <c r="F401" s="189" t="s">
        <v>47</v>
      </c>
      <c r="G401" s="189"/>
      <c r="H401" s="189" t="s">
        <v>1494</v>
      </c>
      <c r="I401" s="43" t="s">
        <v>49</v>
      </c>
      <c r="J401" s="252" t="s">
        <v>1495</v>
      </c>
      <c r="K401" s="200">
        <v>25.8</v>
      </c>
      <c r="L401" s="189">
        <v>25.8</v>
      </c>
      <c r="M401" s="189">
        <v>0</v>
      </c>
      <c r="N401" s="189">
        <v>245</v>
      </c>
      <c r="O401" s="200">
        <v>1091</v>
      </c>
      <c r="P401" s="189">
        <v>12</v>
      </c>
      <c r="Q401" s="189">
        <v>41</v>
      </c>
      <c r="R401" s="279" t="s">
        <v>1440</v>
      </c>
      <c r="S401" s="64" t="s">
        <v>34</v>
      </c>
      <c r="T401" s="207" t="s">
        <v>1479</v>
      </c>
      <c r="U401" s="189"/>
      <c r="V401" s="526"/>
    </row>
    <row r="402" ht="84" spans="1:22">
      <c r="A402" s="200">
        <v>18</v>
      </c>
      <c r="B402" s="483" t="s">
        <v>1433</v>
      </c>
      <c r="C402" s="189" t="s">
        <v>1475</v>
      </c>
      <c r="D402" s="189" t="s">
        <v>1480</v>
      </c>
      <c r="E402" s="200" t="s">
        <v>29</v>
      </c>
      <c r="F402" s="485" t="s">
        <v>1436</v>
      </c>
      <c r="G402" s="189" t="s">
        <v>1496</v>
      </c>
      <c r="H402" s="189" t="s">
        <v>1497</v>
      </c>
      <c r="I402" s="189" t="s">
        <v>60</v>
      </c>
      <c r="J402" s="487" t="s">
        <v>1498</v>
      </c>
      <c r="K402" s="200">
        <v>2</v>
      </c>
      <c r="L402" s="189">
        <v>2</v>
      </c>
      <c r="M402" s="189">
        <v>0</v>
      </c>
      <c r="N402" s="189">
        <v>685</v>
      </c>
      <c r="O402" s="200">
        <v>2930</v>
      </c>
      <c r="P402" s="189">
        <v>55</v>
      </c>
      <c r="Q402" s="189">
        <v>128</v>
      </c>
      <c r="R402" s="279" t="s">
        <v>1440</v>
      </c>
      <c r="S402" s="43" t="s">
        <v>34</v>
      </c>
      <c r="T402" s="189" t="s">
        <v>1499</v>
      </c>
      <c r="U402" s="189"/>
      <c r="V402" s="526"/>
    </row>
    <row r="403" ht="288" spans="1:22">
      <c r="A403" s="200">
        <v>19</v>
      </c>
      <c r="B403" s="483" t="s">
        <v>1433</v>
      </c>
      <c r="C403" s="189" t="s">
        <v>1500</v>
      </c>
      <c r="D403" s="189" t="s">
        <v>1501</v>
      </c>
      <c r="E403" s="189"/>
      <c r="F403" s="189" t="s">
        <v>78</v>
      </c>
      <c r="G403" s="189"/>
      <c r="H403" s="189" t="s">
        <v>1502</v>
      </c>
      <c r="I403" s="189" t="s">
        <v>31</v>
      </c>
      <c r="J403" s="252" t="s">
        <v>1503</v>
      </c>
      <c r="K403" s="189">
        <v>16.5</v>
      </c>
      <c r="L403" s="189">
        <v>16.5</v>
      </c>
      <c r="M403" s="189">
        <v>0</v>
      </c>
      <c r="N403" s="189">
        <v>34</v>
      </c>
      <c r="O403" s="189">
        <v>143</v>
      </c>
      <c r="P403" s="189">
        <v>4</v>
      </c>
      <c r="Q403" s="189">
        <v>22</v>
      </c>
      <c r="R403" s="189" t="s">
        <v>1440</v>
      </c>
      <c r="S403" s="189" t="s">
        <v>34</v>
      </c>
      <c r="T403" s="189" t="s">
        <v>1504</v>
      </c>
      <c r="U403" s="189"/>
      <c r="V403" s="526"/>
    </row>
    <row r="404" ht="144" spans="1:22">
      <c r="A404" s="200">
        <v>20</v>
      </c>
      <c r="B404" s="483" t="s">
        <v>1433</v>
      </c>
      <c r="C404" s="189" t="s">
        <v>1500</v>
      </c>
      <c r="D404" s="189" t="s">
        <v>1505</v>
      </c>
      <c r="E404" s="189"/>
      <c r="F404" s="189" t="s">
        <v>78</v>
      </c>
      <c r="G404" s="189"/>
      <c r="H404" s="189" t="s">
        <v>1506</v>
      </c>
      <c r="I404" s="189" t="s">
        <v>31</v>
      </c>
      <c r="J404" s="252" t="s">
        <v>1507</v>
      </c>
      <c r="K404" s="189">
        <v>19.2</v>
      </c>
      <c r="L404" s="189">
        <v>19.2</v>
      </c>
      <c r="M404" s="189">
        <v>0</v>
      </c>
      <c r="N404" s="189">
        <v>42</v>
      </c>
      <c r="O404" s="189">
        <v>158</v>
      </c>
      <c r="P404" s="189">
        <v>2</v>
      </c>
      <c r="Q404" s="189">
        <v>5</v>
      </c>
      <c r="R404" s="189" t="s">
        <v>1440</v>
      </c>
      <c r="S404" s="189" t="s">
        <v>34</v>
      </c>
      <c r="T404" s="189" t="s">
        <v>1508</v>
      </c>
      <c r="U404" s="189"/>
      <c r="V404" s="526"/>
    </row>
    <row r="405" ht="144" spans="1:22">
      <c r="A405" s="200">
        <v>21</v>
      </c>
      <c r="B405" s="483" t="s">
        <v>1433</v>
      </c>
      <c r="C405" s="189" t="s">
        <v>1500</v>
      </c>
      <c r="D405" s="189" t="s">
        <v>1509</v>
      </c>
      <c r="E405" s="189"/>
      <c r="F405" s="189" t="s">
        <v>78</v>
      </c>
      <c r="G405" s="189"/>
      <c r="H405" s="189" t="s">
        <v>1510</v>
      </c>
      <c r="I405" s="189" t="s">
        <v>31</v>
      </c>
      <c r="J405" s="252" t="s">
        <v>1511</v>
      </c>
      <c r="K405" s="189">
        <v>32</v>
      </c>
      <c r="L405" s="189">
        <v>32</v>
      </c>
      <c r="M405" s="189">
        <v>0</v>
      </c>
      <c r="N405" s="189">
        <v>160</v>
      </c>
      <c r="O405" s="189">
        <v>580</v>
      </c>
      <c r="P405" s="189">
        <v>9</v>
      </c>
      <c r="Q405" s="189">
        <v>33</v>
      </c>
      <c r="R405" s="189" t="s">
        <v>1440</v>
      </c>
      <c r="S405" s="189" t="s">
        <v>34</v>
      </c>
      <c r="T405" s="189" t="s">
        <v>1512</v>
      </c>
      <c r="U405" s="189"/>
      <c r="V405" s="526" t="s">
        <v>1513</v>
      </c>
    </row>
    <row r="406" ht="168" spans="1:22">
      <c r="A406" s="200">
        <v>22</v>
      </c>
      <c r="B406" s="483" t="s">
        <v>1433</v>
      </c>
      <c r="C406" s="189" t="s">
        <v>1514</v>
      </c>
      <c r="D406" s="189" t="s">
        <v>1514</v>
      </c>
      <c r="E406" s="189" t="s">
        <v>65</v>
      </c>
      <c r="F406" s="189" t="s">
        <v>78</v>
      </c>
      <c r="G406" s="189"/>
      <c r="H406" s="189" t="s">
        <v>1515</v>
      </c>
      <c r="I406" s="189" t="s">
        <v>31</v>
      </c>
      <c r="J406" s="252" t="s">
        <v>1516</v>
      </c>
      <c r="K406" s="189">
        <v>48</v>
      </c>
      <c r="L406" s="189">
        <v>48</v>
      </c>
      <c r="M406" s="189">
        <v>0</v>
      </c>
      <c r="N406" s="189">
        <v>510</v>
      </c>
      <c r="O406" s="189">
        <v>1594</v>
      </c>
      <c r="P406" s="189">
        <v>33</v>
      </c>
      <c r="Q406" s="189">
        <v>94</v>
      </c>
      <c r="R406" s="189" t="s">
        <v>1440</v>
      </c>
      <c r="S406" s="189" t="s">
        <v>34</v>
      </c>
      <c r="T406" s="189" t="s">
        <v>1447</v>
      </c>
      <c r="U406" s="189"/>
      <c r="V406" s="526"/>
    </row>
    <row r="407" ht="96" spans="1:22">
      <c r="A407" s="200">
        <v>23</v>
      </c>
      <c r="B407" s="483" t="s">
        <v>1433</v>
      </c>
      <c r="C407" s="189" t="s">
        <v>1517</v>
      </c>
      <c r="D407" s="189" t="s">
        <v>802</v>
      </c>
      <c r="E407" s="189" t="s">
        <v>65</v>
      </c>
      <c r="F407" s="189" t="s">
        <v>321</v>
      </c>
      <c r="G407" s="189"/>
      <c r="H407" s="189" t="s">
        <v>1518</v>
      </c>
      <c r="I407" s="189" t="s">
        <v>60</v>
      </c>
      <c r="J407" s="252" t="s">
        <v>1519</v>
      </c>
      <c r="K407" s="189">
        <v>6</v>
      </c>
      <c r="L407" s="189">
        <v>6</v>
      </c>
      <c r="M407" s="189"/>
      <c r="N407" s="189">
        <v>85</v>
      </c>
      <c r="O407" s="189">
        <v>262</v>
      </c>
      <c r="P407" s="189"/>
      <c r="Q407" s="189"/>
      <c r="R407" s="189"/>
      <c r="S407" s="189" t="s">
        <v>34</v>
      </c>
      <c r="T407" s="189" t="s">
        <v>1520</v>
      </c>
      <c r="U407" s="189"/>
      <c r="V407" s="526"/>
    </row>
    <row r="408" ht="156" spans="1:22">
      <c r="A408" s="200">
        <v>24</v>
      </c>
      <c r="B408" s="483" t="s">
        <v>1433</v>
      </c>
      <c r="C408" s="189" t="s">
        <v>1521</v>
      </c>
      <c r="D408" s="189" t="s">
        <v>1522</v>
      </c>
      <c r="E408" s="189" t="s">
        <v>29</v>
      </c>
      <c r="F408" s="485" t="s">
        <v>1436</v>
      </c>
      <c r="G408" s="189"/>
      <c r="H408" s="189" t="s">
        <v>1523</v>
      </c>
      <c r="I408" s="189" t="s">
        <v>49</v>
      </c>
      <c r="J408" s="196" t="s">
        <v>1524</v>
      </c>
      <c r="K408" s="189">
        <v>49</v>
      </c>
      <c r="L408" s="189">
        <v>49</v>
      </c>
      <c r="M408" s="189"/>
      <c r="N408" s="189">
        <v>820</v>
      </c>
      <c r="O408" s="189">
        <v>3189</v>
      </c>
      <c r="P408" s="189">
        <v>50</v>
      </c>
      <c r="Q408" s="189">
        <v>180</v>
      </c>
      <c r="R408" s="189" t="s">
        <v>1440</v>
      </c>
      <c r="S408" s="189" t="s">
        <v>34</v>
      </c>
      <c r="T408" s="189" t="s">
        <v>1525</v>
      </c>
      <c r="U408" s="189"/>
      <c r="V408" s="526"/>
    </row>
    <row r="409" ht="216" spans="1:22">
      <c r="A409" s="200">
        <v>25</v>
      </c>
      <c r="B409" s="483" t="s">
        <v>1433</v>
      </c>
      <c r="C409" s="189" t="s">
        <v>1521</v>
      </c>
      <c r="D409" s="189" t="s">
        <v>1526</v>
      </c>
      <c r="E409" s="189" t="s">
        <v>65</v>
      </c>
      <c r="F409" s="189" t="s">
        <v>47</v>
      </c>
      <c r="G409" s="189"/>
      <c r="H409" s="189" t="s">
        <v>1527</v>
      </c>
      <c r="I409" s="189" t="s">
        <v>31</v>
      </c>
      <c r="J409" s="196" t="s">
        <v>1528</v>
      </c>
      <c r="K409" s="189">
        <v>15</v>
      </c>
      <c r="L409" s="189">
        <v>15</v>
      </c>
      <c r="M409" s="189"/>
      <c r="N409" s="189">
        <v>110</v>
      </c>
      <c r="O409" s="189">
        <v>432</v>
      </c>
      <c r="P409" s="189">
        <v>9</v>
      </c>
      <c r="Q409" s="189">
        <v>20</v>
      </c>
      <c r="R409" s="189"/>
      <c r="S409" s="189" t="s">
        <v>34</v>
      </c>
      <c r="T409" s="189" t="s">
        <v>1529</v>
      </c>
      <c r="U409" s="189"/>
      <c r="V409" s="526"/>
    </row>
    <row r="410" ht="60" spans="1:22">
      <c r="A410" s="200">
        <v>26</v>
      </c>
      <c r="B410" s="483" t="s">
        <v>1433</v>
      </c>
      <c r="C410" s="189" t="s">
        <v>1530</v>
      </c>
      <c r="D410" s="189" t="s">
        <v>1530</v>
      </c>
      <c r="E410" s="189" t="s">
        <v>65</v>
      </c>
      <c r="F410" s="189" t="s">
        <v>47</v>
      </c>
      <c r="G410" s="189"/>
      <c r="H410" s="189" t="s">
        <v>1531</v>
      </c>
      <c r="I410" s="189" t="s">
        <v>31</v>
      </c>
      <c r="J410" s="252" t="s">
        <v>1532</v>
      </c>
      <c r="K410" s="189">
        <v>49</v>
      </c>
      <c r="L410" s="189">
        <v>49</v>
      </c>
      <c r="M410" s="189">
        <v>0</v>
      </c>
      <c r="N410" s="189">
        <v>160</v>
      </c>
      <c r="O410" s="189">
        <v>820</v>
      </c>
      <c r="P410" s="189">
        <v>92</v>
      </c>
      <c r="Q410" s="189">
        <v>364</v>
      </c>
      <c r="R410" s="189" t="s">
        <v>1440</v>
      </c>
      <c r="S410" s="189" t="s">
        <v>1533</v>
      </c>
      <c r="T410" s="189" t="s">
        <v>1534</v>
      </c>
      <c r="U410" s="189"/>
      <c r="V410" s="526"/>
    </row>
    <row r="411" ht="108" spans="1:22">
      <c r="A411" s="200">
        <v>27</v>
      </c>
      <c r="B411" s="483" t="s">
        <v>1433</v>
      </c>
      <c r="C411" s="189" t="s">
        <v>1530</v>
      </c>
      <c r="D411" s="189" t="s">
        <v>1530</v>
      </c>
      <c r="E411" s="189" t="s">
        <v>65</v>
      </c>
      <c r="F411" s="189" t="s">
        <v>47</v>
      </c>
      <c r="G411" s="189"/>
      <c r="H411" s="189" t="s">
        <v>1535</v>
      </c>
      <c r="I411" s="189" t="s">
        <v>31</v>
      </c>
      <c r="J411" s="252" t="s">
        <v>1536</v>
      </c>
      <c r="K411" s="189">
        <v>12</v>
      </c>
      <c r="L411" s="189">
        <v>8</v>
      </c>
      <c r="M411" s="189">
        <v>0</v>
      </c>
      <c r="N411" s="189">
        <v>26</v>
      </c>
      <c r="O411" s="189">
        <v>146</v>
      </c>
      <c r="P411" s="189">
        <v>3</v>
      </c>
      <c r="Q411" s="189">
        <v>7</v>
      </c>
      <c r="R411" s="189" t="s">
        <v>1440</v>
      </c>
      <c r="S411" s="189" t="s">
        <v>1533</v>
      </c>
      <c r="T411" s="189" t="s">
        <v>1537</v>
      </c>
      <c r="U411" s="189"/>
      <c r="V411" s="526"/>
    </row>
    <row r="412" ht="132" spans="1:22">
      <c r="A412" s="200">
        <v>28</v>
      </c>
      <c r="B412" s="483" t="s">
        <v>1433</v>
      </c>
      <c r="C412" s="189" t="s">
        <v>1530</v>
      </c>
      <c r="D412" s="189" t="s">
        <v>1530</v>
      </c>
      <c r="E412" s="189" t="s">
        <v>65</v>
      </c>
      <c r="F412" s="189" t="s">
        <v>47</v>
      </c>
      <c r="G412" s="189"/>
      <c r="H412" s="189" t="s">
        <v>1538</v>
      </c>
      <c r="I412" s="189" t="s">
        <v>31</v>
      </c>
      <c r="J412" s="252" t="s">
        <v>1539</v>
      </c>
      <c r="K412" s="189">
        <v>15</v>
      </c>
      <c r="L412" s="189">
        <v>16</v>
      </c>
      <c r="M412" s="189">
        <v>0</v>
      </c>
      <c r="N412" s="189">
        <v>27</v>
      </c>
      <c r="O412" s="189">
        <v>147</v>
      </c>
      <c r="P412" s="189">
        <v>4</v>
      </c>
      <c r="Q412" s="189">
        <v>8</v>
      </c>
      <c r="R412" s="189" t="s">
        <v>1440</v>
      </c>
      <c r="S412" s="189" t="s">
        <v>1533</v>
      </c>
      <c r="T412" s="189" t="s">
        <v>1537</v>
      </c>
      <c r="U412" s="189"/>
      <c r="V412" s="526" t="s">
        <v>1540</v>
      </c>
    </row>
    <row r="413" ht="120" spans="1:22">
      <c r="A413" s="200">
        <v>29</v>
      </c>
      <c r="B413" s="483" t="s">
        <v>1433</v>
      </c>
      <c r="C413" s="189" t="s">
        <v>1530</v>
      </c>
      <c r="D413" s="189" t="s">
        <v>1530</v>
      </c>
      <c r="E413" s="189" t="s">
        <v>65</v>
      </c>
      <c r="F413" s="189" t="s">
        <v>47</v>
      </c>
      <c r="G413" s="189"/>
      <c r="H413" s="189" t="s">
        <v>1541</v>
      </c>
      <c r="I413" s="189" t="s">
        <v>31</v>
      </c>
      <c r="J413" s="252" t="s">
        <v>1542</v>
      </c>
      <c r="K413" s="189">
        <v>18.5</v>
      </c>
      <c r="L413" s="189">
        <v>18.5</v>
      </c>
      <c r="M413" s="189">
        <v>0</v>
      </c>
      <c r="N413" s="189">
        <v>29</v>
      </c>
      <c r="O413" s="189">
        <v>149</v>
      </c>
      <c r="P413" s="189">
        <v>6</v>
      </c>
      <c r="Q413" s="189">
        <v>10</v>
      </c>
      <c r="R413" s="189" t="s">
        <v>1440</v>
      </c>
      <c r="S413" s="189" t="s">
        <v>1533</v>
      </c>
      <c r="T413" s="189" t="s">
        <v>1537</v>
      </c>
      <c r="U413" s="189"/>
      <c r="V413" s="526" t="s">
        <v>1540</v>
      </c>
    </row>
    <row r="414" ht="72" spans="1:22">
      <c r="A414" s="200">
        <v>30</v>
      </c>
      <c r="B414" s="483" t="s">
        <v>1433</v>
      </c>
      <c r="C414" s="189" t="s">
        <v>98</v>
      </c>
      <c r="D414" s="189" t="s">
        <v>1543</v>
      </c>
      <c r="E414" s="189" t="s">
        <v>65</v>
      </c>
      <c r="F414" s="189" t="s">
        <v>1544</v>
      </c>
      <c r="G414" s="189"/>
      <c r="H414" s="189" t="s">
        <v>1545</v>
      </c>
      <c r="I414" s="189" t="s">
        <v>31</v>
      </c>
      <c r="J414" s="252" t="s">
        <v>1546</v>
      </c>
      <c r="K414" s="189">
        <v>15.6</v>
      </c>
      <c r="L414" s="189">
        <v>15.6</v>
      </c>
      <c r="M414" s="189">
        <v>0</v>
      </c>
      <c r="N414" s="189">
        <v>122</v>
      </c>
      <c r="O414" s="189">
        <v>546</v>
      </c>
      <c r="P414" s="189">
        <v>9</v>
      </c>
      <c r="Q414" s="189">
        <v>20</v>
      </c>
      <c r="R414" s="189" t="s">
        <v>1440</v>
      </c>
      <c r="S414" s="189" t="s">
        <v>34</v>
      </c>
      <c r="T414" s="189" t="s">
        <v>1479</v>
      </c>
      <c r="U414" s="483"/>
      <c r="V414" s="526" t="s">
        <v>1540</v>
      </c>
    </row>
    <row r="415" ht="78.75" spans="1:22">
      <c r="A415" s="34">
        <v>1</v>
      </c>
      <c r="B415" s="490" t="s">
        <v>1547</v>
      </c>
      <c r="C415" s="491" t="s">
        <v>1548</v>
      </c>
      <c r="D415" s="491" t="s">
        <v>1549</v>
      </c>
      <c r="E415" s="491" t="s">
        <v>139</v>
      </c>
      <c r="F415" s="491" t="s">
        <v>47</v>
      </c>
      <c r="G415" s="490"/>
      <c r="H415" s="491" t="s">
        <v>43</v>
      </c>
      <c r="I415" s="491" t="s">
        <v>31</v>
      </c>
      <c r="J415" s="511" t="s">
        <v>1550</v>
      </c>
      <c r="K415" s="512">
        <v>48</v>
      </c>
      <c r="L415" s="512">
        <v>48</v>
      </c>
      <c r="M415" s="491">
        <v>0</v>
      </c>
      <c r="N415" s="491">
        <v>124</v>
      </c>
      <c r="O415" s="490">
        <v>407</v>
      </c>
      <c r="P415" s="490">
        <v>8</v>
      </c>
      <c r="Q415" s="490">
        <v>22</v>
      </c>
      <c r="R415" s="490" t="s">
        <v>1551</v>
      </c>
      <c r="S415" s="491" t="s">
        <v>34</v>
      </c>
      <c r="T415" s="491" t="s">
        <v>1552</v>
      </c>
      <c r="U415" s="267"/>
      <c r="V415" s="526" t="s">
        <v>1540</v>
      </c>
    </row>
    <row r="416" ht="78.75" spans="1:22">
      <c r="A416" s="34">
        <v>2</v>
      </c>
      <c r="B416" s="490" t="s">
        <v>1547</v>
      </c>
      <c r="C416" s="491" t="s">
        <v>1548</v>
      </c>
      <c r="D416" s="491" t="s">
        <v>1549</v>
      </c>
      <c r="E416" s="491" t="s">
        <v>139</v>
      </c>
      <c r="F416" s="491" t="s">
        <v>47</v>
      </c>
      <c r="G416" s="490"/>
      <c r="H416" s="491" t="s">
        <v>43</v>
      </c>
      <c r="I416" s="491" t="s">
        <v>31</v>
      </c>
      <c r="J416" s="511" t="s">
        <v>1553</v>
      </c>
      <c r="K416" s="512">
        <v>45</v>
      </c>
      <c r="L416" s="512">
        <v>45</v>
      </c>
      <c r="M416" s="491">
        <v>0</v>
      </c>
      <c r="N416" s="491">
        <v>124</v>
      </c>
      <c r="O416" s="490">
        <v>407</v>
      </c>
      <c r="P416" s="490">
        <v>8</v>
      </c>
      <c r="Q416" s="490">
        <v>22</v>
      </c>
      <c r="R416" s="490" t="s">
        <v>1551</v>
      </c>
      <c r="S416" s="491" t="s">
        <v>34</v>
      </c>
      <c r="T416" s="491" t="s">
        <v>1552</v>
      </c>
      <c r="U416" s="267"/>
      <c r="V416" s="527"/>
    </row>
    <row r="417" ht="78.75" spans="1:22">
      <c r="A417" s="34">
        <v>3</v>
      </c>
      <c r="B417" s="490" t="s">
        <v>1547</v>
      </c>
      <c r="C417" s="490" t="s">
        <v>1548</v>
      </c>
      <c r="D417" s="490" t="s">
        <v>1554</v>
      </c>
      <c r="E417" s="490" t="s">
        <v>139</v>
      </c>
      <c r="F417" s="490" t="s">
        <v>47</v>
      </c>
      <c r="G417" s="490"/>
      <c r="H417" s="491" t="s">
        <v>43</v>
      </c>
      <c r="I417" s="490" t="s">
        <v>31</v>
      </c>
      <c r="J417" s="511" t="s">
        <v>1555</v>
      </c>
      <c r="K417" s="513">
        <v>25</v>
      </c>
      <c r="L417" s="513">
        <v>25</v>
      </c>
      <c r="M417" s="491">
        <v>0</v>
      </c>
      <c r="N417" s="490">
        <v>43</v>
      </c>
      <c r="O417" s="490">
        <v>147</v>
      </c>
      <c r="P417" s="490">
        <v>3</v>
      </c>
      <c r="Q417" s="490">
        <v>7</v>
      </c>
      <c r="R417" s="490" t="s">
        <v>1551</v>
      </c>
      <c r="S417" s="491" t="s">
        <v>34</v>
      </c>
      <c r="T417" s="491" t="s">
        <v>1552</v>
      </c>
      <c r="U417" s="267"/>
      <c r="V417" s="279"/>
    </row>
    <row r="418" ht="78.75" spans="1:22">
      <c r="A418" s="34">
        <v>4</v>
      </c>
      <c r="B418" s="490" t="s">
        <v>1547</v>
      </c>
      <c r="C418" s="490" t="s">
        <v>1548</v>
      </c>
      <c r="D418" s="490" t="s">
        <v>1549</v>
      </c>
      <c r="E418" s="490" t="s">
        <v>29</v>
      </c>
      <c r="F418" s="490"/>
      <c r="G418" s="490" t="s">
        <v>1556</v>
      </c>
      <c r="H418" s="490" t="s">
        <v>1557</v>
      </c>
      <c r="I418" s="490" t="s">
        <v>31</v>
      </c>
      <c r="J418" s="491" t="s">
        <v>1558</v>
      </c>
      <c r="K418" s="512">
        <v>3</v>
      </c>
      <c r="L418" s="512">
        <v>3</v>
      </c>
      <c r="M418" s="491">
        <v>0</v>
      </c>
      <c r="N418" s="491">
        <v>421</v>
      </c>
      <c r="O418" s="490">
        <v>1356</v>
      </c>
      <c r="P418" s="490">
        <v>35</v>
      </c>
      <c r="Q418" s="490">
        <v>99</v>
      </c>
      <c r="R418" s="490" t="s">
        <v>1551</v>
      </c>
      <c r="S418" s="491" t="s">
        <v>34</v>
      </c>
      <c r="T418" s="491" t="s">
        <v>1552</v>
      </c>
      <c r="U418" s="267"/>
      <c r="V418" s="279"/>
    </row>
    <row r="419" ht="78.75" spans="1:22">
      <c r="A419" s="34">
        <v>5</v>
      </c>
      <c r="B419" s="490" t="s">
        <v>1547</v>
      </c>
      <c r="C419" s="490" t="s">
        <v>1548</v>
      </c>
      <c r="D419" s="490" t="s">
        <v>1559</v>
      </c>
      <c r="E419" s="490" t="s">
        <v>139</v>
      </c>
      <c r="F419" s="490" t="s">
        <v>43</v>
      </c>
      <c r="G419" s="490"/>
      <c r="H419" s="490" t="s">
        <v>43</v>
      </c>
      <c r="I419" s="490" t="s">
        <v>31</v>
      </c>
      <c r="J419" s="511" t="s">
        <v>1560</v>
      </c>
      <c r="K419" s="513">
        <v>35</v>
      </c>
      <c r="L419" s="513">
        <v>35</v>
      </c>
      <c r="M419" s="491">
        <v>0</v>
      </c>
      <c r="N419" s="490">
        <v>18</v>
      </c>
      <c r="O419" s="490">
        <v>57</v>
      </c>
      <c r="P419" s="490">
        <v>2</v>
      </c>
      <c r="Q419" s="490">
        <v>6</v>
      </c>
      <c r="R419" s="490" t="s">
        <v>1551</v>
      </c>
      <c r="S419" s="491" t="s">
        <v>34</v>
      </c>
      <c r="T419" s="491" t="s">
        <v>1552</v>
      </c>
      <c r="U419" s="267"/>
      <c r="V419" s="279"/>
    </row>
    <row r="420" ht="78.75" spans="1:22">
      <c r="A420" s="34">
        <v>6</v>
      </c>
      <c r="B420" s="490" t="s">
        <v>1547</v>
      </c>
      <c r="C420" s="490" t="s">
        <v>1548</v>
      </c>
      <c r="D420" s="490" t="s">
        <v>1554</v>
      </c>
      <c r="E420" s="490" t="s">
        <v>29</v>
      </c>
      <c r="F420" s="490"/>
      <c r="G420" s="490" t="s">
        <v>1556</v>
      </c>
      <c r="H420" s="490" t="s">
        <v>1561</v>
      </c>
      <c r="I420" s="490" t="s">
        <v>31</v>
      </c>
      <c r="J420" s="511" t="s">
        <v>1562</v>
      </c>
      <c r="K420" s="513">
        <v>35</v>
      </c>
      <c r="L420" s="513">
        <v>35</v>
      </c>
      <c r="M420" s="491">
        <v>0</v>
      </c>
      <c r="N420" s="490">
        <v>421</v>
      </c>
      <c r="O420" s="490">
        <v>1356</v>
      </c>
      <c r="P420" s="490">
        <v>83</v>
      </c>
      <c r="Q420" s="490">
        <v>99</v>
      </c>
      <c r="R420" s="490" t="s">
        <v>1551</v>
      </c>
      <c r="S420" s="491" t="s">
        <v>34</v>
      </c>
      <c r="T420" s="491" t="s">
        <v>1552</v>
      </c>
      <c r="U420" s="267"/>
      <c r="V420" s="279"/>
    </row>
    <row r="421" ht="78.75" spans="1:22">
      <c r="A421" s="34">
        <v>7</v>
      </c>
      <c r="B421" s="490" t="s">
        <v>1547</v>
      </c>
      <c r="C421" s="490" t="s">
        <v>1548</v>
      </c>
      <c r="D421" s="490" t="s">
        <v>1563</v>
      </c>
      <c r="E421" s="490" t="s">
        <v>139</v>
      </c>
      <c r="F421" s="490" t="s">
        <v>38</v>
      </c>
      <c r="G421" s="490"/>
      <c r="H421" s="490" t="s">
        <v>1274</v>
      </c>
      <c r="I421" s="490" t="s">
        <v>31</v>
      </c>
      <c r="J421" s="511" t="s">
        <v>1564</v>
      </c>
      <c r="K421" s="512">
        <v>30</v>
      </c>
      <c r="L421" s="512">
        <v>30</v>
      </c>
      <c r="M421" s="491">
        <v>0</v>
      </c>
      <c r="N421" s="490">
        <v>96</v>
      </c>
      <c r="O421" s="490">
        <v>311</v>
      </c>
      <c r="P421" s="490">
        <v>5</v>
      </c>
      <c r="Q421" s="490">
        <v>10</v>
      </c>
      <c r="R421" s="490" t="s">
        <v>1551</v>
      </c>
      <c r="S421" s="491" t="s">
        <v>34</v>
      </c>
      <c r="T421" s="491" t="s">
        <v>1552</v>
      </c>
      <c r="U421" s="494"/>
      <c r="V421" s="279"/>
    </row>
    <row r="422" ht="78.75" spans="1:22">
      <c r="A422" s="34">
        <v>8</v>
      </c>
      <c r="B422" s="490" t="s">
        <v>1547</v>
      </c>
      <c r="C422" s="490" t="s">
        <v>1548</v>
      </c>
      <c r="D422" s="492" t="s">
        <v>1565</v>
      </c>
      <c r="E422" s="490" t="s">
        <v>139</v>
      </c>
      <c r="F422" s="490" t="s">
        <v>38</v>
      </c>
      <c r="G422" s="493"/>
      <c r="H422" s="492" t="s">
        <v>868</v>
      </c>
      <c r="I422" s="492" t="s">
        <v>31</v>
      </c>
      <c r="J422" s="511" t="s">
        <v>1566</v>
      </c>
      <c r="K422" s="514">
        <v>35</v>
      </c>
      <c r="L422" s="514">
        <v>35</v>
      </c>
      <c r="M422" s="491">
        <v>0</v>
      </c>
      <c r="N422" s="492">
        <v>52</v>
      </c>
      <c r="O422" s="492">
        <v>184</v>
      </c>
      <c r="P422" s="492">
        <v>3</v>
      </c>
      <c r="Q422" s="492">
        <v>7</v>
      </c>
      <c r="R422" s="492" t="s">
        <v>1551</v>
      </c>
      <c r="S422" s="491" t="s">
        <v>34</v>
      </c>
      <c r="T422" s="491" t="s">
        <v>1552</v>
      </c>
      <c r="U422" s="267"/>
      <c r="V422" s="279"/>
    </row>
    <row r="423" ht="78.75" spans="1:22">
      <c r="A423" s="34">
        <v>9</v>
      </c>
      <c r="B423" s="490" t="s">
        <v>1547</v>
      </c>
      <c r="C423" s="490" t="s">
        <v>1548</v>
      </c>
      <c r="D423" s="492" t="s">
        <v>1567</v>
      </c>
      <c r="E423" s="490" t="s">
        <v>139</v>
      </c>
      <c r="F423" s="490" t="s">
        <v>38</v>
      </c>
      <c r="G423" s="493"/>
      <c r="H423" s="492" t="s">
        <v>868</v>
      </c>
      <c r="I423" s="492" t="s">
        <v>31</v>
      </c>
      <c r="J423" s="511" t="s">
        <v>1568</v>
      </c>
      <c r="K423" s="514">
        <v>40</v>
      </c>
      <c r="L423" s="514">
        <v>40</v>
      </c>
      <c r="M423" s="491">
        <v>0</v>
      </c>
      <c r="N423" s="492">
        <v>44</v>
      </c>
      <c r="O423" s="492">
        <v>137</v>
      </c>
      <c r="P423" s="492">
        <v>2</v>
      </c>
      <c r="Q423" s="492">
        <v>5</v>
      </c>
      <c r="R423" s="492" t="s">
        <v>1551</v>
      </c>
      <c r="S423" s="491" t="s">
        <v>34</v>
      </c>
      <c r="T423" s="491" t="s">
        <v>1552</v>
      </c>
      <c r="U423" s="267"/>
      <c r="V423" s="279"/>
    </row>
    <row r="424" ht="78.75" spans="1:22">
      <c r="A424" s="34">
        <v>10</v>
      </c>
      <c r="B424" s="490" t="s">
        <v>1547</v>
      </c>
      <c r="C424" s="490" t="s">
        <v>1548</v>
      </c>
      <c r="D424" s="490" t="s">
        <v>1569</v>
      </c>
      <c r="E424" s="490" t="s">
        <v>139</v>
      </c>
      <c r="F424" s="490" t="s">
        <v>38</v>
      </c>
      <c r="G424" s="490"/>
      <c r="H424" s="490" t="s">
        <v>868</v>
      </c>
      <c r="I424" s="490" t="s">
        <v>31</v>
      </c>
      <c r="J424" s="515" t="s">
        <v>1570</v>
      </c>
      <c r="K424" s="490">
        <v>26</v>
      </c>
      <c r="L424" s="490">
        <v>26</v>
      </c>
      <c r="M424" s="491">
        <v>0</v>
      </c>
      <c r="N424" s="490">
        <v>76</v>
      </c>
      <c r="O424" s="490">
        <v>235</v>
      </c>
      <c r="P424" s="490">
        <v>6</v>
      </c>
      <c r="Q424" s="490">
        <v>18</v>
      </c>
      <c r="R424" s="492" t="s">
        <v>1551</v>
      </c>
      <c r="S424" s="491" t="s">
        <v>34</v>
      </c>
      <c r="T424" s="491" t="s">
        <v>1552</v>
      </c>
      <c r="U424" s="267"/>
      <c r="V424" s="279"/>
    </row>
    <row r="425" ht="78.75" spans="1:22">
      <c r="A425" s="34">
        <v>11</v>
      </c>
      <c r="B425" s="52" t="s">
        <v>1547</v>
      </c>
      <c r="C425" s="494" t="s">
        <v>1548</v>
      </c>
      <c r="D425" s="494" t="s">
        <v>1567</v>
      </c>
      <c r="E425" s="52" t="s">
        <v>139</v>
      </c>
      <c r="F425" s="52" t="s">
        <v>38</v>
      </c>
      <c r="G425" s="494"/>
      <c r="H425" s="495" t="s">
        <v>1571</v>
      </c>
      <c r="I425" s="496" t="s">
        <v>49</v>
      </c>
      <c r="J425" s="495" t="s">
        <v>1572</v>
      </c>
      <c r="K425" s="494">
        <v>10</v>
      </c>
      <c r="L425" s="494">
        <v>10</v>
      </c>
      <c r="M425" s="267">
        <v>0</v>
      </c>
      <c r="N425" s="494">
        <v>36</v>
      </c>
      <c r="O425" s="494">
        <v>137</v>
      </c>
      <c r="P425" s="494">
        <v>2</v>
      </c>
      <c r="Q425" s="494">
        <v>2</v>
      </c>
      <c r="R425" s="52" t="s">
        <v>1551</v>
      </c>
      <c r="S425" s="267" t="s">
        <v>34</v>
      </c>
      <c r="T425" s="267" t="s">
        <v>1552</v>
      </c>
      <c r="U425"/>
      <c r="V425" s="279"/>
    </row>
    <row r="426" ht="78.75" spans="1:22">
      <c r="A426" s="34">
        <v>12</v>
      </c>
      <c r="B426" s="267" t="s">
        <v>1573</v>
      </c>
      <c r="C426" s="494" t="s">
        <v>1574</v>
      </c>
      <c r="D426" s="495" t="s">
        <v>1575</v>
      </c>
      <c r="E426" s="496" t="s">
        <v>65</v>
      </c>
      <c r="F426" s="497" t="s">
        <v>47</v>
      </c>
      <c r="G426" s="495"/>
      <c r="H426" s="267" t="s">
        <v>1576</v>
      </c>
      <c r="I426" s="496" t="s">
        <v>31</v>
      </c>
      <c r="J426" s="267" t="s">
        <v>1577</v>
      </c>
      <c r="K426" s="267">
        <v>48</v>
      </c>
      <c r="L426" s="267">
        <v>48</v>
      </c>
      <c r="M426" s="267">
        <v>0</v>
      </c>
      <c r="N426" s="502">
        <v>78</v>
      </c>
      <c r="O426" s="502">
        <v>251</v>
      </c>
      <c r="P426" s="502">
        <v>4</v>
      </c>
      <c r="Q426" s="502">
        <v>5</v>
      </c>
      <c r="R426" s="272" t="s">
        <v>1578</v>
      </c>
      <c r="S426" s="267" t="s">
        <v>34</v>
      </c>
      <c r="T426" s="267" t="s">
        <v>1552</v>
      </c>
      <c r="U426" s="267"/>
      <c r="V426" s="279"/>
    </row>
    <row r="427" ht="78.75" spans="1:22">
      <c r="A427" s="34">
        <v>13</v>
      </c>
      <c r="B427" s="267" t="s">
        <v>1573</v>
      </c>
      <c r="C427" s="494" t="s">
        <v>1574</v>
      </c>
      <c r="D427" s="495" t="s">
        <v>1575</v>
      </c>
      <c r="E427" s="496" t="s">
        <v>65</v>
      </c>
      <c r="F427" s="497" t="s">
        <v>868</v>
      </c>
      <c r="G427" s="495"/>
      <c r="H427" s="267" t="s">
        <v>967</v>
      </c>
      <c r="I427" s="496" t="s">
        <v>31</v>
      </c>
      <c r="J427" s="267" t="s">
        <v>1579</v>
      </c>
      <c r="K427" s="267">
        <v>20</v>
      </c>
      <c r="L427" s="267">
        <v>20</v>
      </c>
      <c r="M427" s="267">
        <v>0</v>
      </c>
      <c r="N427" s="502">
        <v>78</v>
      </c>
      <c r="O427" s="502">
        <v>251</v>
      </c>
      <c r="P427" s="502">
        <v>4</v>
      </c>
      <c r="Q427" s="502">
        <v>5</v>
      </c>
      <c r="R427" s="272" t="s">
        <v>1578</v>
      </c>
      <c r="S427" s="267" t="s">
        <v>34</v>
      </c>
      <c r="T427" s="267" t="s">
        <v>1552</v>
      </c>
      <c r="U427" s="267"/>
      <c r="V427" s="279"/>
    </row>
    <row r="428" ht="78.75" spans="1:22">
      <c r="A428" s="34">
        <v>14</v>
      </c>
      <c r="B428" s="267" t="s">
        <v>1573</v>
      </c>
      <c r="C428" s="494" t="s">
        <v>1574</v>
      </c>
      <c r="D428" s="495" t="s">
        <v>1575</v>
      </c>
      <c r="E428" s="496" t="s">
        <v>65</v>
      </c>
      <c r="F428" s="52" t="s">
        <v>47</v>
      </c>
      <c r="G428" s="495"/>
      <c r="H428" s="267" t="s">
        <v>70</v>
      </c>
      <c r="I428" s="496" t="s">
        <v>31</v>
      </c>
      <c r="J428" s="267" t="s">
        <v>1580</v>
      </c>
      <c r="K428" s="267">
        <v>33</v>
      </c>
      <c r="L428" s="267">
        <v>33</v>
      </c>
      <c r="M428" s="267">
        <v>0</v>
      </c>
      <c r="N428" s="502">
        <v>78</v>
      </c>
      <c r="O428" s="502">
        <v>251</v>
      </c>
      <c r="P428" s="502">
        <v>4</v>
      </c>
      <c r="Q428" s="502">
        <v>5</v>
      </c>
      <c r="R428" s="272" t="s">
        <v>1578</v>
      </c>
      <c r="S428" s="267" t="s">
        <v>34</v>
      </c>
      <c r="T428" s="267" t="s">
        <v>1552</v>
      </c>
      <c r="U428" s="267"/>
      <c r="V428" s="445"/>
    </row>
    <row r="429" ht="78.75" spans="1:22">
      <c r="A429" s="34">
        <v>15</v>
      </c>
      <c r="B429" s="267" t="s">
        <v>1573</v>
      </c>
      <c r="C429" s="494" t="s">
        <v>1574</v>
      </c>
      <c r="D429" s="495" t="s">
        <v>1581</v>
      </c>
      <c r="E429" s="496" t="s">
        <v>65</v>
      </c>
      <c r="F429" s="497" t="s">
        <v>47</v>
      </c>
      <c r="G429" s="495"/>
      <c r="H429" s="498" t="s">
        <v>1582</v>
      </c>
      <c r="I429" s="496" t="s">
        <v>31</v>
      </c>
      <c r="J429" s="516" t="s">
        <v>1583</v>
      </c>
      <c r="K429" s="495">
        <v>49.5</v>
      </c>
      <c r="L429" s="495">
        <v>49.5</v>
      </c>
      <c r="M429" s="267">
        <v>0</v>
      </c>
      <c r="N429" s="502">
        <v>874</v>
      </c>
      <c r="O429" s="502">
        <v>2788</v>
      </c>
      <c r="P429" s="502">
        <v>41</v>
      </c>
      <c r="Q429" s="502">
        <v>123</v>
      </c>
      <c r="R429" s="272" t="s">
        <v>1578</v>
      </c>
      <c r="S429" s="267" t="s">
        <v>34</v>
      </c>
      <c r="T429" s="267" t="s">
        <v>1552</v>
      </c>
      <c r="U429" s="267"/>
      <c r="V429" s="445"/>
    </row>
    <row r="430" ht="78.75" spans="1:22">
      <c r="A430" s="34">
        <v>16</v>
      </c>
      <c r="B430" s="267" t="s">
        <v>1573</v>
      </c>
      <c r="C430" s="494" t="s">
        <v>1584</v>
      </c>
      <c r="D430" s="495" t="s">
        <v>1585</v>
      </c>
      <c r="E430" s="496" t="s">
        <v>65</v>
      </c>
      <c r="F430" s="495" t="s">
        <v>47</v>
      </c>
      <c r="G430" s="495"/>
      <c r="H430" s="498" t="s">
        <v>1586</v>
      </c>
      <c r="I430" s="496" t="s">
        <v>1587</v>
      </c>
      <c r="J430" s="498" t="s">
        <v>1588</v>
      </c>
      <c r="K430" s="267">
        <v>9.5</v>
      </c>
      <c r="L430" s="267">
        <v>9.5</v>
      </c>
      <c r="M430" s="267">
        <v>0</v>
      </c>
      <c r="N430" s="502">
        <v>43</v>
      </c>
      <c r="O430" s="502">
        <v>146</v>
      </c>
      <c r="P430" s="502">
        <v>2</v>
      </c>
      <c r="Q430" s="502">
        <v>3</v>
      </c>
      <c r="R430" s="272" t="s">
        <v>1578</v>
      </c>
      <c r="S430" s="267" t="s">
        <v>34</v>
      </c>
      <c r="T430" s="267" t="s">
        <v>1552</v>
      </c>
      <c r="U430" s="267"/>
      <c r="V430" s="445"/>
    </row>
    <row r="431" ht="78.75" spans="1:22">
      <c r="A431" s="34">
        <v>17</v>
      </c>
      <c r="B431" s="267" t="s">
        <v>1573</v>
      </c>
      <c r="C431" s="494" t="s">
        <v>1584</v>
      </c>
      <c r="D431" s="495" t="s">
        <v>1589</v>
      </c>
      <c r="E431" s="496" t="s">
        <v>65</v>
      </c>
      <c r="F431" s="497" t="s">
        <v>338</v>
      </c>
      <c r="G431" s="495"/>
      <c r="H431" s="498" t="s">
        <v>1590</v>
      </c>
      <c r="I431" s="496" t="s">
        <v>1587</v>
      </c>
      <c r="J431" s="267" t="s">
        <v>1591</v>
      </c>
      <c r="K431" s="267">
        <v>8.7</v>
      </c>
      <c r="L431" s="267">
        <v>8.7</v>
      </c>
      <c r="M431" s="267">
        <v>0</v>
      </c>
      <c r="N431" s="502">
        <v>44</v>
      </c>
      <c r="O431" s="502">
        <v>181</v>
      </c>
      <c r="P431" s="502">
        <v>2</v>
      </c>
      <c r="Q431" s="502">
        <v>5</v>
      </c>
      <c r="R431" s="272" t="s">
        <v>1578</v>
      </c>
      <c r="S431" s="267" t="s">
        <v>34</v>
      </c>
      <c r="T431" s="267" t="s">
        <v>1552</v>
      </c>
      <c r="U431" s="267"/>
      <c r="V431" s="445"/>
    </row>
    <row r="432" ht="78.75" spans="1:22">
      <c r="A432" s="34">
        <v>18</v>
      </c>
      <c r="B432" s="267" t="s">
        <v>1573</v>
      </c>
      <c r="C432" s="494" t="s">
        <v>1584</v>
      </c>
      <c r="D432" s="495" t="s">
        <v>1592</v>
      </c>
      <c r="E432" s="496" t="s">
        <v>65</v>
      </c>
      <c r="F432" s="497" t="s">
        <v>338</v>
      </c>
      <c r="G432" s="495"/>
      <c r="H432" s="498" t="s">
        <v>1593</v>
      </c>
      <c r="I432" s="496" t="s">
        <v>1587</v>
      </c>
      <c r="J432" s="267" t="s">
        <v>1594</v>
      </c>
      <c r="K432" s="267">
        <v>28.5</v>
      </c>
      <c r="L432" s="267">
        <v>28.5</v>
      </c>
      <c r="M432" s="267">
        <v>0</v>
      </c>
      <c r="N432" s="502">
        <v>60</v>
      </c>
      <c r="O432" s="502">
        <v>206</v>
      </c>
      <c r="P432" s="502">
        <v>2</v>
      </c>
      <c r="Q432" s="502">
        <v>5</v>
      </c>
      <c r="R432" s="272" t="s">
        <v>1578</v>
      </c>
      <c r="S432" s="267" t="s">
        <v>34</v>
      </c>
      <c r="T432" s="267" t="s">
        <v>1552</v>
      </c>
      <c r="U432" s="267"/>
      <c r="V432" s="445"/>
    </row>
    <row r="433" ht="78.75" spans="1:22">
      <c r="A433" s="34">
        <v>19</v>
      </c>
      <c r="B433" s="267" t="s">
        <v>1573</v>
      </c>
      <c r="C433" s="494" t="s">
        <v>1584</v>
      </c>
      <c r="D433" s="495" t="s">
        <v>1584</v>
      </c>
      <c r="E433" s="496" t="s">
        <v>65</v>
      </c>
      <c r="F433" s="497" t="s">
        <v>338</v>
      </c>
      <c r="G433" s="495"/>
      <c r="H433" s="498" t="s">
        <v>1593</v>
      </c>
      <c r="I433" s="496" t="s">
        <v>1587</v>
      </c>
      <c r="J433" s="267" t="s">
        <v>1595</v>
      </c>
      <c r="K433" s="267">
        <v>21</v>
      </c>
      <c r="L433" s="267">
        <v>21</v>
      </c>
      <c r="M433" s="267">
        <v>0</v>
      </c>
      <c r="N433" s="502">
        <v>146</v>
      </c>
      <c r="O433" s="502">
        <v>470</v>
      </c>
      <c r="P433" s="502">
        <v>3</v>
      </c>
      <c r="Q433" s="502">
        <v>3</v>
      </c>
      <c r="R433" s="272" t="s">
        <v>1578</v>
      </c>
      <c r="S433" s="267" t="s">
        <v>34</v>
      </c>
      <c r="T433" s="267" t="s">
        <v>1552</v>
      </c>
      <c r="U433" s="267"/>
      <c r="V433" s="445"/>
    </row>
    <row r="434" ht="78.75" spans="1:22">
      <c r="A434" s="34">
        <v>20</v>
      </c>
      <c r="B434" s="267" t="s">
        <v>1573</v>
      </c>
      <c r="C434" s="494" t="s">
        <v>1584</v>
      </c>
      <c r="D434" s="495" t="s">
        <v>1596</v>
      </c>
      <c r="E434" s="496" t="s">
        <v>65</v>
      </c>
      <c r="F434" s="495" t="s">
        <v>47</v>
      </c>
      <c r="G434" s="495"/>
      <c r="H434" s="498" t="s">
        <v>1593</v>
      </c>
      <c r="I434" s="496" t="s">
        <v>1587</v>
      </c>
      <c r="J434" s="267" t="s">
        <v>1597</v>
      </c>
      <c r="K434" s="267">
        <v>29</v>
      </c>
      <c r="L434" s="267">
        <v>29</v>
      </c>
      <c r="M434" s="267">
        <v>0</v>
      </c>
      <c r="N434" s="502">
        <v>45</v>
      </c>
      <c r="O434" s="502">
        <v>165</v>
      </c>
      <c r="P434" s="502">
        <v>3</v>
      </c>
      <c r="Q434" s="502">
        <v>5</v>
      </c>
      <c r="R434" s="272" t="s">
        <v>1578</v>
      </c>
      <c r="S434" s="267" t="s">
        <v>34</v>
      </c>
      <c r="T434" s="267" t="s">
        <v>1552</v>
      </c>
      <c r="U434" s="267"/>
      <c r="V434" s="445"/>
    </row>
    <row r="435" ht="78.75" spans="1:22">
      <c r="A435" s="34">
        <v>21</v>
      </c>
      <c r="B435" s="267" t="s">
        <v>1573</v>
      </c>
      <c r="C435" s="494" t="s">
        <v>1584</v>
      </c>
      <c r="D435" s="495" t="s">
        <v>1589</v>
      </c>
      <c r="E435" s="496" t="s">
        <v>29</v>
      </c>
      <c r="F435" s="497"/>
      <c r="G435" s="495"/>
      <c r="H435" s="499" t="s">
        <v>1598</v>
      </c>
      <c r="I435" s="496" t="s">
        <v>60</v>
      </c>
      <c r="J435" s="267" t="s">
        <v>1599</v>
      </c>
      <c r="K435" s="267">
        <v>11</v>
      </c>
      <c r="L435" s="267">
        <v>11</v>
      </c>
      <c r="M435" s="267">
        <v>0</v>
      </c>
      <c r="N435" s="502">
        <v>556</v>
      </c>
      <c r="O435" s="502">
        <v>2364</v>
      </c>
      <c r="P435" s="502">
        <v>27</v>
      </c>
      <c r="Q435" s="502">
        <v>53</v>
      </c>
      <c r="R435" s="272" t="s">
        <v>1578</v>
      </c>
      <c r="S435" s="267" t="s">
        <v>34</v>
      </c>
      <c r="T435" s="267" t="s">
        <v>1552</v>
      </c>
      <c r="U435" s="267"/>
      <c r="V435" s="445"/>
    </row>
    <row r="436" ht="78.75" spans="1:22">
      <c r="A436" s="34">
        <v>22</v>
      </c>
      <c r="B436" s="267" t="s">
        <v>1573</v>
      </c>
      <c r="C436" s="494" t="s">
        <v>1600</v>
      </c>
      <c r="D436" s="495" t="s">
        <v>1601</v>
      </c>
      <c r="E436" s="496" t="s">
        <v>65</v>
      </c>
      <c r="F436" s="497" t="s">
        <v>47</v>
      </c>
      <c r="G436" s="495"/>
      <c r="H436" s="498" t="s">
        <v>1602</v>
      </c>
      <c r="I436" s="496" t="s">
        <v>31</v>
      </c>
      <c r="J436" s="516" t="s">
        <v>1603</v>
      </c>
      <c r="K436" s="495">
        <v>9.5</v>
      </c>
      <c r="L436" s="495">
        <v>9.5</v>
      </c>
      <c r="M436" s="267">
        <v>0</v>
      </c>
      <c r="N436" s="502">
        <v>77</v>
      </c>
      <c r="O436" s="502">
        <v>264</v>
      </c>
      <c r="P436" s="502">
        <v>4</v>
      </c>
      <c r="Q436" s="502">
        <v>9</v>
      </c>
      <c r="R436" s="272" t="s">
        <v>1578</v>
      </c>
      <c r="S436" s="267" t="s">
        <v>34</v>
      </c>
      <c r="T436" s="267" t="s">
        <v>1552</v>
      </c>
      <c r="U436" s="267"/>
      <c r="V436" s="445"/>
    </row>
    <row r="437" ht="78.75" spans="1:22">
      <c r="A437" s="34">
        <v>23</v>
      </c>
      <c r="B437" s="267" t="s">
        <v>1573</v>
      </c>
      <c r="C437" s="494" t="s">
        <v>1600</v>
      </c>
      <c r="D437" s="495" t="s">
        <v>1604</v>
      </c>
      <c r="E437" s="495" t="s">
        <v>65</v>
      </c>
      <c r="F437" s="500" t="s">
        <v>47</v>
      </c>
      <c r="G437" s="495"/>
      <c r="H437" s="495" t="s">
        <v>1605</v>
      </c>
      <c r="I437" s="495" t="s">
        <v>31</v>
      </c>
      <c r="J437" s="495" t="s">
        <v>1606</v>
      </c>
      <c r="K437" s="495">
        <v>13</v>
      </c>
      <c r="L437" s="495">
        <v>13</v>
      </c>
      <c r="M437" s="495">
        <v>0</v>
      </c>
      <c r="N437" s="494">
        <v>46</v>
      </c>
      <c r="O437" s="494">
        <v>148</v>
      </c>
      <c r="P437" s="494">
        <v>6</v>
      </c>
      <c r="Q437" s="494">
        <v>26</v>
      </c>
      <c r="R437" s="518" t="s">
        <v>1578</v>
      </c>
      <c r="S437" s="495" t="s">
        <v>34</v>
      </c>
      <c r="T437" s="495" t="s">
        <v>1552</v>
      </c>
      <c r="U437" s="267"/>
      <c r="V437" s="445"/>
    </row>
    <row r="438" ht="78.75" spans="1:22">
      <c r="A438" s="34">
        <v>24</v>
      </c>
      <c r="B438" s="267" t="s">
        <v>1573</v>
      </c>
      <c r="C438" s="494" t="s">
        <v>1600</v>
      </c>
      <c r="D438" s="495" t="s">
        <v>1607</v>
      </c>
      <c r="E438" s="495" t="s">
        <v>65</v>
      </c>
      <c r="F438" s="500" t="s">
        <v>868</v>
      </c>
      <c r="G438" s="495"/>
      <c r="H438" s="495" t="s">
        <v>70</v>
      </c>
      <c r="I438" s="495" t="s">
        <v>31</v>
      </c>
      <c r="J438" s="495" t="s">
        <v>1608</v>
      </c>
      <c r="K438" s="495">
        <v>14</v>
      </c>
      <c r="L438" s="495">
        <v>14</v>
      </c>
      <c r="M438" s="495">
        <v>0</v>
      </c>
      <c r="N438" s="494">
        <v>68</v>
      </c>
      <c r="O438" s="494">
        <v>228</v>
      </c>
      <c r="P438" s="494">
        <v>4</v>
      </c>
      <c r="Q438" s="494">
        <v>11</v>
      </c>
      <c r="R438" s="518" t="s">
        <v>1578</v>
      </c>
      <c r="S438" s="495" t="s">
        <v>34</v>
      </c>
      <c r="T438" s="495" t="s">
        <v>1552</v>
      </c>
      <c r="U438" s="267"/>
      <c r="V438" s="445"/>
    </row>
    <row r="439" ht="78.75" spans="1:22">
      <c r="A439" s="34">
        <v>25</v>
      </c>
      <c r="B439" s="273" t="s">
        <v>1573</v>
      </c>
      <c r="C439" s="494" t="s">
        <v>1600</v>
      </c>
      <c r="D439" s="501" t="s">
        <v>1609</v>
      </c>
      <c r="E439" s="495" t="s">
        <v>65</v>
      </c>
      <c r="F439" s="500" t="s">
        <v>47</v>
      </c>
      <c r="G439" s="501"/>
      <c r="H439" s="501" t="s">
        <v>1610</v>
      </c>
      <c r="I439" s="501" t="s">
        <v>49</v>
      </c>
      <c r="J439" s="517" t="s">
        <v>1611</v>
      </c>
      <c r="K439" s="501">
        <v>9.2</v>
      </c>
      <c r="L439" s="501">
        <v>9.2</v>
      </c>
      <c r="M439" s="495">
        <v>0</v>
      </c>
      <c r="N439" s="96">
        <v>175</v>
      </c>
      <c r="O439" s="96">
        <v>593</v>
      </c>
      <c r="P439" s="96">
        <v>8</v>
      </c>
      <c r="Q439" s="96">
        <v>28</v>
      </c>
      <c r="R439" s="518" t="s">
        <v>1578</v>
      </c>
      <c r="S439" s="495" t="s">
        <v>34</v>
      </c>
      <c r="T439" s="495" t="s">
        <v>1552</v>
      </c>
      <c r="U439" s="399"/>
      <c r="V439" s="445"/>
    </row>
    <row r="440" ht="78.75" spans="1:22">
      <c r="A440" s="34">
        <v>26</v>
      </c>
      <c r="B440" s="272" t="s">
        <v>1573</v>
      </c>
      <c r="C440" s="502" t="s">
        <v>1285</v>
      </c>
      <c r="D440" s="502" t="s">
        <v>1612</v>
      </c>
      <c r="E440" s="267" t="s">
        <v>65</v>
      </c>
      <c r="F440" s="267" t="s">
        <v>47</v>
      </c>
      <c r="G440" s="267"/>
      <c r="H440" s="267" t="s">
        <v>1613</v>
      </c>
      <c r="I440" s="496" t="s">
        <v>49</v>
      </c>
      <c r="J440" s="267" t="s">
        <v>1614</v>
      </c>
      <c r="K440" s="518">
        <v>7</v>
      </c>
      <c r="L440" s="518">
        <v>7</v>
      </c>
      <c r="M440" s="267">
        <v>0</v>
      </c>
      <c r="N440" s="272">
        <v>46</v>
      </c>
      <c r="O440" s="519">
        <v>147</v>
      </c>
      <c r="P440" s="272">
        <v>1</v>
      </c>
      <c r="Q440" s="272">
        <v>1</v>
      </c>
      <c r="R440" s="272" t="s">
        <v>1578</v>
      </c>
      <c r="S440" s="502" t="s">
        <v>34</v>
      </c>
      <c r="T440" s="267" t="s">
        <v>1552</v>
      </c>
      <c r="U440" s="502"/>
      <c r="V440" s="279"/>
    </row>
    <row r="441" ht="78.75" spans="1:22">
      <c r="A441" s="34">
        <v>27</v>
      </c>
      <c r="B441" s="502" t="s">
        <v>1573</v>
      </c>
      <c r="C441" s="502" t="s">
        <v>1285</v>
      </c>
      <c r="D441" s="267" t="s">
        <v>1615</v>
      </c>
      <c r="E441" s="267" t="s">
        <v>65</v>
      </c>
      <c r="F441" s="267" t="s">
        <v>47</v>
      </c>
      <c r="G441" s="267"/>
      <c r="H441" s="267" t="s">
        <v>1616</v>
      </c>
      <c r="I441" s="496" t="s">
        <v>31</v>
      </c>
      <c r="J441" s="267" t="s">
        <v>1617</v>
      </c>
      <c r="K441" s="272">
        <v>12.3</v>
      </c>
      <c r="L441" s="272">
        <v>12.3</v>
      </c>
      <c r="M441" s="267">
        <v>0</v>
      </c>
      <c r="N441" s="502">
        <v>118</v>
      </c>
      <c r="O441" s="502">
        <v>359</v>
      </c>
      <c r="P441" s="502">
        <v>4</v>
      </c>
      <c r="Q441" s="502">
        <v>16</v>
      </c>
      <c r="R441" s="272" t="s">
        <v>1578</v>
      </c>
      <c r="S441" s="502" t="s">
        <v>34</v>
      </c>
      <c r="T441" s="267" t="s">
        <v>1552</v>
      </c>
      <c r="U441" s="502"/>
      <c r="V441" s="279"/>
    </row>
    <row r="442" ht="78.75" spans="1:22">
      <c r="A442" s="34">
        <v>28</v>
      </c>
      <c r="B442" s="502" t="s">
        <v>1573</v>
      </c>
      <c r="C442" s="502" t="s">
        <v>1285</v>
      </c>
      <c r="D442" s="267" t="s">
        <v>1615</v>
      </c>
      <c r="E442" s="267" t="s">
        <v>65</v>
      </c>
      <c r="F442" s="267" t="s">
        <v>47</v>
      </c>
      <c r="G442" s="267"/>
      <c r="H442" s="267" t="s">
        <v>1618</v>
      </c>
      <c r="I442" s="496" t="s">
        <v>31</v>
      </c>
      <c r="J442" s="267" t="s">
        <v>1619</v>
      </c>
      <c r="K442" s="272">
        <v>7</v>
      </c>
      <c r="L442" s="272">
        <v>7</v>
      </c>
      <c r="M442" s="267">
        <v>0</v>
      </c>
      <c r="N442" s="502">
        <v>118</v>
      </c>
      <c r="O442" s="502">
        <v>359</v>
      </c>
      <c r="P442" s="502">
        <v>4</v>
      </c>
      <c r="Q442" s="502">
        <v>16</v>
      </c>
      <c r="R442" s="272" t="s">
        <v>1578</v>
      </c>
      <c r="S442" s="502" t="s">
        <v>34</v>
      </c>
      <c r="T442" s="267" t="s">
        <v>1552</v>
      </c>
      <c r="U442" s="502"/>
      <c r="V442" s="279"/>
    </row>
    <row r="443" ht="78.75" spans="1:22">
      <c r="A443" s="34">
        <v>29</v>
      </c>
      <c r="B443" s="267" t="s">
        <v>1573</v>
      </c>
      <c r="C443" s="494" t="s">
        <v>1620</v>
      </c>
      <c r="D443" s="495" t="s">
        <v>1621</v>
      </c>
      <c r="E443" s="496" t="s">
        <v>65</v>
      </c>
      <c r="F443" s="497" t="s">
        <v>1622</v>
      </c>
      <c r="G443" s="495"/>
      <c r="H443" s="267" t="s">
        <v>43</v>
      </c>
      <c r="I443" s="496" t="s">
        <v>31</v>
      </c>
      <c r="J443" s="516" t="s">
        <v>1623</v>
      </c>
      <c r="K443" s="267">
        <v>40</v>
      </c>
      <c r="L443" s="267">
        <v>40</v>
      </c>
      <c r="M443" s="267">
        <v>0</v>
      </c>
      <c r="N443" s="502">
        <v>132</v>
      </c>
      <c r="O443" s="502">
        <v>527</v>
      </c>
      <c r="P443" s="502">
        <v>3</v>
      </c>
      <c r="Q443" s="502">
        <v>8</v>
      </c>
      <c r="R443" s="272" t="s">
        <v>1578</v>
      </c>
      <c r="S443" s="267" t="s">
        <v>34</v>
      </c>
      <c r="T443" s="267" t="s">
        <v>1552</v>
      </c>
      <c r="U443" s="267"/>
      <c r="V443" s="322"/>
    </row>
    <row r="444" ht="78.75" spans="1:22">
      <c r="A444" s="34">
        <v>30</v>
      </c>
      <c r="B444" s="267" t="s">
        <v>1573</v>
      </c>
      <c r="C444" s="503" t="s">
        <v>1624</v>
      </c>
      <c r="D444" s="496" t="s">
        <v>1625</v>
      </c>
      <c r="E444" s="496" t="s">
        <v>29</v>
      </c>
      <c r="F444" s="504"/>
      <c r="G444" s="496" t="s">
        <v>1626</v>
      </c>
      <c r="H444" s="498" t="s">
        <v>1627</v>
      </c>
      <c r="I444" s="496" t="s">
        <v>49</v>
      </c>
      <c r="J444" s="498" t="s">
        <v>1628</v>
      </c>
      <c r="K444" s="267">
        <v>11</v>
      </c>
      <c r="L444" s="267">
        <v>11</v>
      </c>
      <c r="M444" s="267">
        <v>0</v>
      </c>
      <c r="N444" s="502">
        <v>80</v>
      </c>
      <c r="O444" s="502">
        <v>300</v>
      </c>
      <c r="P444" s="502"/>
      <c r="Q444" s="502"/>
      <c r="R444" s="272" t="s">
        <v>1578</v>
      </c>
      <c r="S444" s="267" t="s">
        <v>34</v>
      </c>
      <c r="T444" s="267" t="s">
        <v>1552</v>
      </c>
      <c r="U444" s="267"/>
      <c r="V444" s="322"/>
    </row>
    <row r="445" ht="78.75" spans="1:22">
      <c r="A445" s="34">
        <v>31</v>
      </c>
      <c r="B445" s="267" t="s">
        <v>1573</v>
      </c>
      <c r="C445" s="503" t="s">
        <v>1624</v>
      </c>
      <c r="D445" s="496" t="s">
        <v>1629</v>
      </c>
      <c r="E445" s="496" t="s">
        <v>65</v>
      </c>
      <c r="F445" s="504" t="s">
        <v>78</v>
      </c>
      <c r="G445" s="496"/>
      <c r="H445" s="267" t="s">
        <v>1274</v>
      </c>
      <c r="I445" s="496" t="s">
        <v>31</v>
      </c>
      <c r="J445" s="267" t="s">
        <v>1630</v>
      </c>
      <c r="K445" s="267">
        <v>48.6</v>
      </c>
      <c r="L445" s="267">
        <v>48.6</v>
      </c>
      <c r="M445" s="267">
        <v>0</v>
      </c>
      <c r="N445" s="502">
        <v>44</v>
      </c>
      <c r="O445" s="502">
        <v>205</v>
      </c>
      <c r="P445" s="502">
        <v>2</v>
      </c>
      <c r="Q445" s="502">
        <v>5</v>
      </c>
      <c r="R445" s="272" t="s">
        <v>1578</v>
      </c>
      <c r="S445" s="267" t="s">
        <v>34</v>
      </c>
      <c r="T445" s="267" t="s">
        <v>1552</v>
      </c>
      <c r="U445" s="267"/>
      <c r="V445" s="279"/>
    </row>
    <row r="446" ht="78.75" spans="1:22">
      <c r="A446" s="34">
        <v>32</v>
      </c>
      <c r="B446" s="267" t="s">
        <v>1573</v>
      </c>
      <c r="C446" s="494" t="s">
        <v>1631</v>
      </c>
      <c r="D446" s="495" t="s">
        <v>1632</v>
      </c>
      <c r="E446" s="496" t="s">
        <v>65</v>
      </c>
      <c r="F446" s="497" t="s">
        <v>47</v>
      </c>
      <c r="G446" s="495"/>
      <c r="H446" s="498" t="s">
        <v>1633</v>
      </c>
      <c r="I446" s="496" t="s">
        <v>31</v>
      </c>
      <c r="J446" s="498" t="s">
        <v>1634</v>
      </c>
      <c r="K446" s="267">
        <v>35</v>
      </c>
      <c r="L446" s="267">
        <v>35</v>
      </c>
      <c r="M446" s="267">
        <v>0</v>
      </c>
      <c r="N446" s="502">
        <v>32</v>
      </c>
      <c r="O446" s="502">
        <v>87</v>
      </c>
      <c r="P446" s="502">
        <v>4</v>
      </c>
      <c r="Q446" s="502">
        <v>7</v>
      </c>
      <c r="R446" s="272" t="s">
        <v>1578</v>
      </c>
      <c r="S446" s="267" t="s">
        <v>34</v>
      </c>
      <c r="T446" s="267" t="s">
        <v>1552</v>
      </c>
      <c r="U446" s="267"/>
      <c r="V446" s="279"/>
    </row>
    <row r="447" ht="78.75" spans="1:22">
      <c r="A447" s="34">
        <v>33</v>
      </c>
      <c r="B447" s="267" t="s">
        <v>1573</v>
      </c>
      <c r="C447" s="494" t="s">
        <v>1635</v>
      </c>
      <c r="D447" s="495" t="s">
        <v>1636</v>
      </c>
      <c r="E447" s="496" t="s">
        <v>65</v>
      </c>
      <c r="F447" s="497" t="s">
        <v>1622</v>
      </c>
      <c r="G447" s="495"/>
      <c r="H447" s="499" t="s">
        <v>1637</v>
      </c>
      <c r="I447" s="496" t="s">
        <v>31</v>
      </c>
      <c r="J447" s="499" t="s">
        <v>1638</v>
      </c>
      <c r="K447" s="267">
        <v>37</v>
      </c>
      <c r="L447" s="267">
        <v>42</v>
      </c>
      <c r="M447" s="267">
        <v>0</v>
      </c>
      <c r="N447" s="502">
        <v>153</v>
      </c>
      <c r="O447" s="502">
        <v>580</v>
      </c>
      <c r="P447" s="502"/>
      <c r="Q447" s="502"/>
      <c r="R447" s="267" t="s">
        <v>1578</v>
      </c>
      <c r="S447" s="267" t="s">
        <v>34</v>
      </c>
      <c r="T447" s="267" t="s">
        <v>1552</v>
      </c>
      <c r="U447" s="267"/>
      <c r="V447" s="279"/>
    </row>
    <row r="448" ht="78.75" spans="1:22">
      <c r="A448" s="34">
        <v>34</v>
      </c>
      <c r="B448" s="267" t="s">
        <v>1573</v>
      </c>
      <c r="C448" s="494" t="s">
        <v>1639</v>
      </c>
      <c r="D448" s="495" t="s">
        <v>1640</v>
      </c>
      <c r="E448" s="496" t="s">
        <v>65</v>
      </c>
      <c r="F448" s="497" t="s">
        <v>47</v>
      </c>
      <c r="G448" s="495"/>
      <c r="H448" s="498" t="s">
        <v>43</v>
      </c>
      <c r="I448" s="496" t="s">
        <v>49</v>
      </c>
      <c r="J448" s="520" t="s">
        <v>1641</v>
      </c>
      <c r="K448" s="495">
        <v>25.67</v>
      </c>
      <c r="L448" s="495">
        <v>25.67</v>
      </c>
      <c r="M448" s="267">
        <v>0</v>
      </c>
      <c r="N448" s="502">
        <v>91</v>
      </c>
      <c r="O448" s="502">
        <v>288</v>
      </c>
      <c r="P448" s="502">
        <v>1</v>
      </c>
      <c r="Q448" s="502">
        <v>5</v>
      </c>
      <c r="R448" s="272" t="s">
        <v>1578</v>
      </c>
      <c r="S448" s="267" t="s">
        <v>34</v>
      </c>
      <c r="T448" s="267" t="s">
        <v>1552</v>
      </c>
      <c r="U448" s="267"/>
      <c r="V448" s="279"/>
    </row>
    <row r="449" ht="78.75" spans="1:22">
      <c r="A449" s="34">
        <v>35</v>
      </c>
      <c r="B449" s="267" t="s">
        <v>1573</v>
      </c>
      <c r="C449" s="503" t="s">
        <v>1642</v>
      </c>
      <c r="D449" s="503" t="s">
        <v>1643</v>
      </c>
      <c r="E449" s="496" t="s">
        <v>65</v>
      </c>
      <c r="F449" s="504" t="s">
        <v>47</v>
      </c>
      <c r="G449" s="496"/>
      <c r="H449" s="498" t="s">
        <v>1644</v>
      </c>
      <c r="I449" s="496" t="s">
        <v>31</v>
      </c>
      <c r="J449" s="498" t="s">
        <v>1645</v>
      </c>
      <c r="K449" s="267">
        <v>12</v>
      </c>
      <c r="L449" s="267">
        <v>12</v>
      </c>
      <c r="M449" s="267">
        <v>0</v>
      </c>
      <c r="N449" s="502">
        <v>185</v>
      </c>
      <c r="O449" s="502">
        <v>815</v>
      </c>
      <c r="P449" s="502"/>
      <c r="Q449" s="502"/>
      <c r="R449" s="272" t="s">
        <v>1578</v>
      </c>
      <c r="S449" s="267" t="s">
        <v>34</v>
      </c>
      <c r="T449" s="267" t="s">
        <v>1552</v>
      </c>
      <c r="U449" s="267"/>
      <c r="V449" s="279"/>
    </row>
    <row r="450" ht="78.75" spans="1:22">
      <c r="A450" s="34">
        <v>36</v>
      </c>
      <c r="B450" s="267" t="s">
        <v>1573</v>
      </c>
      <c r="C450" s="495" t="s">
        <v>1646</v>
      </c>
      <c r="D450" s="495" t="s">
        <v>1647</v>
      </c>
      <c r="E450" s="496" t="s">
        <v>65</v>
      </c>
      <c r="F450" s="497" t="s">
        <v>47</v>
      </c>
      <c r="G450" s="495"/>
      <c r="H450" s="498" t="s">
        <v>1593</v>
      </c>
      <c r="I450" s="496" t="s">
        <v>31</v>
      </c>
      <c r="J450" s="498" t="s">
        <v>1648</v>
      </c>
      <c r="K450" s="267">
        <v>26.6</v>
      </c>
      <c r="L450" s="267">
        <v>26.6</v>
      </c>
      <c r="M450" s="267">
        <v>0</v>
      </c>
      <c r="N450" s="502">
        <v>31</v>
      </c>
      <c r="O450" s="502">
        <v>132</v>
      </c>
      <c r="P450" s="502">
        <v>2</v>
      </c>
      <c r="Q450" s="502">
        <v>4</v>
      </c>
      <c r="R450" s="272" t="s">
        <v>1578</v>
      </c>
      <c r="S450" s="267" t="s">
        <v>34</v>
      </c>
      <c r="T450" s="267" t="s">
        <v>1552</v>
      </c>
      <c r="U450" s="267"/>
      <c r="V450" s="279"/>
    </row>
    <row r="451" ht="78.75" spans="1:22">
      <c r="A451" s="34">
        <v>37</v>
      </c>
      <c r="B451" s="267" t="s">
        <v>1573</v>
      </c>
      <c r="C451" s="494" t="s">
        <v>1649</v>
      </c>
      <c r="D451" s="495" t="s">
        <v>1650</v>
      </c>
      <c r="E451" s="496" t="s">
        <v>65</v>
      </c>
      <c r="F451" s="497" t="s">
        <v>38</v>
      </c>
      <c r="G451" s="495"/>
      <c r="H451" s="267" t="s">
        <v>1274</v>
      </c>
      <c r="I451" s="496" t="s">
        <v>31</v>
      </c>
      <c r="J451" s="267" t="s">
        <v>1651</v>
      </c>
      <c r="K451" s="267">
        <v>26</v>
      </c>
      <c r="L451" s="267">
        <v>26</v>
      </c>
      <c r="M451" s="267">
        <v>0</v>
      </c>
      <c r="N451" s="502">
        <v>60</v>
      </c>
      <c r="O451" s="502">
        <v>294</v>
      </c>
      <c r="P451" s="502">
        <v>8</v>
      </c>
      <c r="Q451" s="502">
        <v>23</v>
      </c>
      <c r="R451" s="272" t="s">
        <v>1578</v>
      </c>
      <c r="S451" s="267" t="s">
        <v>34</v>
      </c>
      <c r="T451" s="267" t="s">
        <v>1552</v>
      </c>
      <c r="U451" s="267"/>
      <c r="V451" s="279"/>
    </row>
    <row r="452" ht="78.75" spans="1:22">
      <c r="A452" s="34">
        <v>38</v>
      </c>
      <c r="B452" s="267" t="s">
        <v>1573</v>
      </c>
      <c r="C452" s="528" t="s">
        <v>1652</v>
      </c>
      <c r="D452" s="444" t="s">
        <v>1652</v>
      </c>
      <c r="E452" s="254" t="s">
        <v>65</v>
      </c>
      <c r="F452" s="254" t="s">
        <v>43</v>
      </c>
      <c r="G452" s="18"/>
      <c r="H452" s="269" t="s">
        <v>70</v>
      </c>
      <c r="I452" s="496" t="s">
        <v>31</v>
      </c>
      <c r="J452" s="71" t="s">
        <v>1653</v>
      </c>
      <c r="K452" s="71">
        <v>34.5</v>
      </c>
      <c r="L452" s="71">
        <v>34.5</v>
      </c>
      <c r="M452" s="267">
        <v>0</v>
      </c>
      <c r="N452" s="268">
        <v>97</v>
      </c>
      <c r="O452" s="268">
        <v>320</v>
      </c>
      <c r="P452" s="268">
        <v>5</v>
      </c>
      <c r="Q452" s="268">
        <v>12</v>
      </c>
      <c r="R452" s="272" t="s">
        <v>1578</v>
      </c>
      <c r="S452" s="267" t="s">
        <v>34</v>
      </c>
      <c r="T452" s="267" t="s">
        <v>1552</v>
      </c>
      <c r="U452" s="267"/>
      <c r="V452" s="279"/>
    </row>
    <row r="453" ht="78.75" spans="1:22">
      <c r="A453" s="34">
        <v>39</v>
      </c>
      <c r="B453" s="267" t="s">
        <v>1573</v>
      </c>
      <c r="C453" s="494" t="s">
        <v>1654</v>
      </c>
      <c r="D453" s="495" t="s">
        <v>1655</v>
      </c>
      <c r="E453" s="496" t="s">
        <v>65</v>
      </c>
      <c r="F453" s="497" t="s">
        <v>47</v>
      </c>
      <c r="G453" s="495"/>
      <c r="H453" s="498" t="s">
        <v>1582</v>
      </c>
      <c r="I453" s="496" t="s">
        <v>31</v>
      </c>
      <c r="J453" s="498" t="s">
        <v>1656</v>
      </c>
      <c r="K453" s="267">
        <v>15</v>
      </c>
      <c r="L453" s="267">
        <v>15</v>
      </c>
      <c r="M453" s="267">
        <v>0</v>
      </c>
      <c r="N453" s="502">
        <v>84</v>
      </c>
      <c r="O453" s="502">
        <v>276</v>
      </c>
      <c r="P453" s="502">
        <v>1</v>
      </c>
      <c r="Q453" s="502">
        <v>3</v>
      </c>
      <c r="R453" s="272" t="s">
        <v>1578</v>
      </c>
      <c r="S453" s="267" t="s">
        <v>34</v>
      </c>
      <c r="T453" s="267" t="s">
        <v>1552</v>
      </c>
      <c r="U453" s="267"/>
      <c r="V453" s="279"/>
    </row>
    <row r="454" ht="78.75" spans="1:22">
      <c r="A454" s="34">
        <v>40</v>
      </c>
      <c r="B454" s="267" t="s">
        <v>1573</v>
      </c>
      <c r="C454" s="528" t="s">
        <v>1654</v>
      </c>
      <c r="D454" s="444" t="s">
        <v>1657</v>
      </c>
      <c r="E454" s="496" t="s">
        <v>65</v>
      </c>
      <c r="F454" s="497" t="s">
        <v>47</v>
      </c>
      <c r="G454" s="444"/>
      <c r="H454" s="267" t="s">
        <v>1274</v>
      </c>
      <c r="I454" s="254" t="s">
        <v>31</v>
      </c>
      <c r="J454" s="245" t="s">
        <v>1658</v>
      </c>
      <c r="K454" s="71">
        <v>7</v>
      </c>
      <c r="L454" s="71">
        <v>7</v>
      </c>
      <c r="M454" s="267">
        <v>0</v>
      </c>
      <c r="N454" s="268">
        <v>45</v>
      </c>
      <c r="O454" s="268">
        <v>151</v>
      </c>
      <c r="P454" s="268">
        <v>3</v>
      </c>
      <c r="Q454" s="268">
        <v>6</v>
      </c>
      <c r="R454" s="272" t="s">
        <v>1578</v>
      </c>
      <c r="S454" s="267" t="s">
        <v>34</v>
      </c>
      <c r="T454" s="267" t="s">
        <v>1552</v>
      </c>
      <c r="U454" s="77"/>
      <c r="V454" s="279"/>
    </row>
  </sheetData>
  <autoFilter ref="A3:W454">
    <extLst/>
  </autoFilter>
  <sortState ref="A5:U454">
    <sortCondition ref="B5:B454"/>
  </sortState>
  <mergeCells count="18">
    <mergeCell ref="A1:V1"/>
    <mergeCell ref="B2:D2"/>
    <mergeCell ref="E2:F2"/>
    <mergeCell ref="L2:M2"/>
    <mergeCell ref="P2:Q2"/>
    <mergeCell ref="A4:I4"/>
    <mergeCell ref="A2:A3"/>
    <mergeCell ref="G2:G3"/>
    <mergeCell ref="H2:H3"/>
    <mergeCell ref="I2:I3"/>
    <mergeCell ref="J2:J3"/>
    <mergeCell ref="K2:K3"/>
    <mergeCell ref="R2:R3"/>
    <mergeCell ref="S2:S3"/>
    <mergeCell ref="T2:T3"/>
    <mergeCell ref="U2:U3"/>
    <mergeCell ref="V2:V3"/>
    <mergeCell ref="W2:W3"/>
  </mergeCells>
  <pageMargins left="0.393055555555556" right="0.393055555555556" top="0.393055555555556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T468"/>
  <sheetViews>
    <sheetView workbookViewId="0">
      <pane ySplit="4" topLeftCell="A239" activePane="bottomLeft" state="frozen"/>
      <selection/>
      <selection pane="bottomLeft" activeCell="A1" sqref="$A1:$XFD1048576"/>
    </sheetView>
  </sheetViews>
  <sheetFormatPr defaultColWidth="9" defaultRowHeight="13.5"/>
  <cols>
    <col min="1" max="1" width="3.5" customWidth="1"/>
    <col min="2" max="2" width="5.21666666666667" style="84" customWidth="1"/>
    <col min="3" max="3" width="5" customWidth="1"/>
    <col min="4" max="4" width="6.5" customWidth="1"/>
    <col min="5" max="5" width="5.75" style="84" customWidth="1"/>
    <col min="7" max="7" width="4.23333333333333" customWidth="1"/>
    <col min="9" max="9" width="5.10833333333333" customWidth="1"/>
    <col min="10" max="10" width="37.8833333333333" style="85" customWidth="1"/>
    <col min="11" max="11" width="7.06666666666667" style="88" customWidth="1"/>
    <col min="12" max="12" width="6.75" customWidth="1"/>
    <col min="13" max="13" width="6.25" customWidth="1"/>
    <col min="14" max="14" width="7.25" style="88" customWidth="1"/>
    <col min="15" max="15" width="7.75" style="88" customWidth="1"/>
    <col min="16" max="16" width="5.5" style="88" customWidth="1"/>
    <col min="17" max="17" width="5.75" style="88" customWidth="1"/>
    <col min="18" max="18" width="4.25" style="88" customWidth="1"/>
    <col min="19" max="19" width="11.3833333333333" style="89" customWidth="1"/>
    <col min="20" max="20" width="9.5" style="187" customWidth="1"/>
  </cols>
  <sheetData>
    <row r="1" ht="20.25" spans="1:20">
      <c r="A1" s="10" t="s">
        <v>0</v>
      </c>
      <c r="B1" s="91"/>
      <c r="C1" s="10"/>
      <c r="D1" s="10"/>
      <c r="E1" s="91"/>
      <c r="F1" s="10"/>
      <c r="G1" s="10"/>
      <c r="H1" s="10"/>
      <c r="I1" s="10"/>
      <c r="J1" s="22"/>
      <c r="K1" s="104"/>
      <c r="L1" s="10"/>
      <c r="M1" s="10"/>
      <c r="N1" s="104"/>
      <c r="O1" s="104"/>
      <c r="P1" s="104"/>
      <c r="Q1" s="104"/>
      <c r="R1" s="104"/>
      <c r="S1" s="122"/>
      <c r="T1" s="9"/>
    </row>
    <row r="2" s="79" customFormat="1" ht="24" customHeight="1" spans="1:20">
      <c r="A2" s="13" t="s">
        <v>1</v>
      </c>
      <c r="B2" s="92" t="s">
        <v>2</v>
      </c>
      <c r="C2" s="92"/>
      <c r="D2" s="92"/>
      <c r="E2" s="92" t="s">
        <v>3</v>
      </c>
      <c r="F2" s="92"/>
      <c r="G2" s="92" t="s">
        <v>4</v>
      </c>
      <c r="H2" s="92" t="s">
        <v>5</v>
      </c>
      <c r="I2" s="92" t="s">
        <v>6</v>
      </c>
      <c r="J2" s="92" t="s">
        <v>7</v>
      </c>
      <c r="K2" s="106" t="s">
        <v>8</v>
      </c>
      <c r="L2" s="106" t="s">
        <v>9</v>
      </c>
      <c r="M2" s="191"/>
      <c r="N2" s="105" t="s">
        <v>10</v>
      </c>
      <c r="O2" s="105" t="s">
        <v>11</v>
      </c>
      <c r="P2" s="92" t="s">
        <v>12</v>
      </c>
      <c r="Q2" s="124"/>
      <c r="R2" s="92" t="s">
        <v>13</v>
      </c>
      <c r="S2" s="125" t="s">
        <v>1659</v>
      </c>
      <c r="T2" s="126" t="s">
        <v>16</v>
      </c>
    </row>
    <row r="3" s="79" customFormat="1" ht="30" customHeight="1" spans="1:20">
      <c r="A3" s="13"/>
      <c r="B3" s="92" t="s">
        <v>18</v>
      </c>
      <c r="C3" s="92" t="s">
        <v>19</v>
      </c>
      <c r="D3" s="92" t="s">
        <v>20</v>
      </c>
      <c r="E3" s="93" t="s">
        <v>21</v>
      </c>
      <c r="F3" s="92" t="s">
        <v>22</v>
      </c>
      <c r="G3" s="92"/>
      <c r="H3" s="92"/>
      <c r="I3" s="92"/>
      <c r="J3" s="92"/>
      <c r="K3" s="106"/>
      <c r="L3" s="106" t="s">
        <v>23</v>
      </c>
      <c r="M3" s="192" t="s">
        <v>24</v>
      </c>
      <c r="N3" s="92" t="s">
        <v>25</v>
      </c>
      <c r="O3" s="92" t="s">
        <v>26</v>
      </c>
      <c r="P3" s="92" t="s">
        <v>25</v>
      </c>
      <c r="Q3" s="92" t="s">
        <v>26</v>
      </c>
      <c r="R3" s="92"/>
      <c r="S3" s="127"/>
      <c r="T3" s="126"/>
    </row>
    <row r="4" s="80" customFormat="1" ht="21" customHeight="1" spans="1:20">
      <c r="A4" s="94" t="s">
        <v>27</v>
      </c>
      <c r="B4" s="94"/>
      <c r="C4" s="94"/>
      <c r="D4" s="94"/>
      <c r="E4" s="94"/>
      <c r="F4" s="94"/>
      <c r="G4" s="94"/>
      <c r="H4" s="94"/>
      <c r="I4" s="94"/>
      <c r="J4" s="108"/>
      <c r="K4" s="109">
        <f>SUBTOTAL(9,K5:K465)</f>
        <v>14402.057</v>
      </c>
      <c r="L4" s="109">
        <f t="shared" ref="L4:Q4" si="0">SUBTOTAL(9,L5:L465)</f>
        <v>14278.057</v>
      </c>
      <c r="M4" s="109">
        <f t="shared" si="0"/>
        <v>118.5</v>
      </c>
      <c r="N4" s="109">
        <f t="shared" si="0"/>
        <v>91606</v>
      </c>
      <c r="O4" s="109">
        <f t="shared" si="0"/>
        <v>314350</v>
      </c>
      <c r="P4" s="109">
        <f t="shared" si="0"/>
        <v>7018</v>
      </c>
      <c r="Q4" s="109">
        <f t="shared" si="0"/>
        <v>18096</v>
      </c>
      <c r="R4" s="94"/>
      <c r="S4" s="128"/>
      <c r="T4" s="93"/>
    </row>
    <row r="5" ht="48" spans="1:20">
      <c r="A5" s="64">
        <v>1</v>
      </c>
      <c r="B5" s="43" t="s">
        <v>28</v>
      </c>
      <c r="C5" s="43"/>
      <c r="D5" s="43"/>
      <c r="E5" s="43" t="s">
        <v>29</v>
      </c>
      <c r="F5" s="43"/>
      <c r="G5" s="43"/>
      <c r="H5" s="43" t="s">
        <v>30</v>
      </c>
      <c r="I5" s="43" t="s">
        <v>31</v>
      </c>
      <c r="J5" s="189" t="s">
        <v>32</v>
      </c>
      <c r="K5" s="193">
        <v>391.85</v>
      </c>
      <c r="L5" s="193">
        <v>391.85</v>
      </c>
      <c r="M5" s="190"/>
      <c r="N5" s="43">
        <v>4169</v>
      </c>
      <c r="O5" s="43">
        <v>9088</v>
      </c>
      <c r="P5" s="43">
        <v>406</v>
      </c>
      <c r="Q5" s="43">
        <v>1256</v>
      </c>
      <c r="R5" s="43" t="s">
        <v>33</v>
      </c>
      <c r="S5" s="198"/>
      <c r="T5" s="198" t="s">
        <v>1660</v>
      </c>
    </row>
    <row r="6" ht="48" spans="1:20">
      <c r="A6" s="64">
        <v>2</v>
      </c>
      <c r="B6" s="43" t="s">
        <v>28</v>
      </c>
      <c r="C6" s="43" t="s">
        <v>37</v>
      </c>
      <c r="D6" s="43" t="s">
        <v>37</v>
      </c>
      <c r="E6" s="43"/>
      <c r="F6" s="43" t="s">
        <v>38</v>
      </c>
      <c r="G6" s="43"/>
      <c r="H6" s="43" t="s">
        <v>39</v>
      </c>
      <c r="I6" s="43" t="s">
        <v>31</v>
      </c>
      <c r="J6" s="189" t="s">
        <v>40</v>
      </c>
      <c r="K6" s="193">
        <v>47.5</v>
      </c>
      <c r="L6" s="193">
        <v>47.5</v>
      </c>
      <c r="M6" s="190"/>
      <c r="N6" s="43">
        <v>313</v>
      </c>
      <c r="O6" s="43">
        <v>1022</v>
      </c>
      <c r="P6" s="43">
        <v>15</v>
      </c>
      <c r="Q6" s="43">
        <v>25</v>
      </c>
      <c r="R6" s="43" t="s">
        <v>33</v>
      </c>
      <c r="S6" s="198" t="s">
        <v>1661</v>
      </c>
      <c r="T6" s="198" t="s">
        <v>1660</v>
      </c>
    </row>
    <row r="7" ht="60" spans="1:20">
      <c r="A7" s="64">
        <v>3</v>
      </c>
      <c r="B7" s="43" t="s">
        <v>28</v>
      </c>
      <c r="C7" s="43" t="s">
        <v>37</v>
      </c>
      <c r="D7" s="43" t="s">
        <v>37</v>
      </c>
      <c r="E7" s="43"/>
      <c r="F7" s="43" t="s">
        <v>43</v>
      </c>
      <c r="G7" s="43"/>
      <c r="H7" s="43" t="s">
        <v>44</v>
      </c>
      <c r="I7" s="43" t="s">
        <v>31</v>
      </c>
      <c r="J7" s="189" t="s">
        <v>45</v>
      </c>
      <c r="K7" s="193">
        <v>46.4</v>
      </c>
      <c r="L7" s="193">
        <v>46.4</v>
      </c>
      <c r="M7" s="190"/>
      <c r="N7" s="43">
        <v>313</v>
      </c>
      <c r="O7" s="43">
        <v>1022</v>
      </c>
      <c r="P7" s="43">
        <v>15</v>
      </c>
      <c r="Q7" s="43">
        <v>25</v>
      </c>
      <c r="R7" s="43" t="s">
        <v>33</v>
      </c>
      <c r="S7" s="198"/>
      <c r="T7" s="198" t="s">
        <v>1662</v>
      </c>
    </row>
    <row r="8" ht="48" spans="1:20">
      <c r="A8" s="64">
        <v>4</v>
      </c>
      <c r="B8" s="43" t="s">
        <v>28</v>
      </c>
      <c r="C8" s="43" t="s">
        <v>37</v>
      </c>
      <c r="D8" s="43" t="s">
        <v>37</v>
      </c>
      <c r="E8" s="43"/>
      <c r="F8" s="43" t="s">
        <v>47</v>
      </c>
      <c r="G8" s="43"/>
      <c r="H8" s="43" t="s">
        <v>48</v>
      </c>
      <c r="I8" s="43" t="s">
        <v>49</v>
      </c>
      <c r="J8" s="189" t="s">
        <v>50</v>
      </c>
      <c r="K8" s="193">
        <v>16.74</v>
      </c>
      <c r="L8" s="193">
        <v>16.74</v>
      </c>
      <c r="M8" s="190"/>
      <c r="N8" s="43">
        <v>313</v>
      </c>
      <c r="O8" s="43">
        <v>1022</v>
      </c>
      <c r="P8" s="43">
        <v>15</v>
      </c>
      <c r="Q8" s="43">
        <v>25</v>
      </c>
      <c r="R8" s="43" t="s">
        <v>33</v>
      </c>
      <c r="S8" s="198"/>
      <c r="T8" s="198" t="s">
        <v>1663</v>
      </c>
    </row>
    <row r="9" ht="48" spans="1:20">
      <c r="A9" s="64">
        <v>5</v>
      </c>
      <c r="B9" s="43" t="s">
        <v>28</v>
      </c>
      <c r="C9" s="43" t="s">
        <v>37</v>
      </c>
      <c r="D9" s="43" t="s">
        <v>37</v>
      </c>
      <c r="E9" s="43" t="s">
        <v>29</v>
      </c>
      <c r="F9" s="43"/>
      <c r="G9" s="43"/>
      <c r="H9" s="43" t="s">
        <v>52</v>
      </c>
      <c r="I9" s="43" t="s">
        <v>31</v>
      </c>
      <c r="J9" s="189" t="s">
        <v>53</v>
      </c>
      <c r="K9" s="193">
        <v>78</v>
      </c>
      <c r="L9" s="193">
        <v>78</v>
      </c>
      <c r="M9" s="190"/>
      <c r="N9" s="43">
        <v>313</v>
      </c>
      <c r="O9" s="43">
        <v>1022</v>
      </c>
      <c r="P9" s="43">
        <v>15</v>
      </c>
      <c r="Q9" s="43">
        <v>25</v>
      </c>
      <c r="R9" s="43" t="s">
        <v>33</v>
      </c>
      <c r="S9" s="198"/>
      <c r="T9" s="198" t="s">
        <v>1663</v>
      </c>
    </row>
    <row r="10" ht="48" spans="1:20">
      <c r="A10" s="64">
        <v>6</v>
      </c>
      <c r="B10" s="43" t="s">
        <v>28</v>
      </c>
      <c r="C10" s="43" t="s">
        <v>37</v>
      </c>
      <c r="D10" s="43" t="s">
        <v>37</v>
      </c>
      <c r="E10" s="43"/>
      <c r="F10" s="43" t="s">
        <v>43</v>
      </c>
      <c r="G10" s="43"/>
      <c r="H10" s="43" t="s">
        <v>55</v>
      </c>
      <c r="I10" s="43" t="s">
        <v>49</v>
      </c>
      <c r="J10" s="189" t="s">
        <v>56</v>
      </c>
      <c r="K10" s="193">
        <v>36</v>
      </c>
      <c r="L10" s="193">
        <v>36</v>
      </c>
      <c r="M10" s="190"/>
      <c r="N10" s="43">
        <v>313</v>
      </c>
      <c r="O10" s="43">
        <v>1022</v>
      </c>
      <c r="P10" s="43">
        <v>15</v>
      </c>
      <c r="Q10" s="43">
        <v>25</v>
      </c>
      <c r="R10" s="43" t="s">
        <v>33</v>
      </c>
      <c r="S10" s="198"/>
      <c r="T10" s="198" t="s">
        <v>1663</v>
      </c>
    </row>
    <row r="11" ht="72" spans="1:20">
      <c r="A11" s="64">
        <v>7</v>
      </c>
      <c r="B11" s="43" t="s">
        <v>28</v>
      </c>
      <c r="C11" s="43" t="s">
        <v>37</v>
      </c>
      <c r="D11" s="43" t="s">
        <v>37</v>
      </c>
      <c r="E11" s="43" t="s">
        <v>29</v>
      </c>
      <c r="F11" s="43"/>
      <c r="G11" s="43" t="s">
        <v>58</v>
      </c>
      <c r="H11" s="43" t="s">
        <v>59</v>
      </c>
      <c r="I11" s="43" t="s">
        <v>60</v>
      </c>
      <c r="J11" s="189" t="s">
        <v>61</v>
      </c>
      <c r="K11" s="193">
        <v>1.6</v>
      </c>
      <c r="L11" s="193">
        <v>1.6</v>
      </c>
      <c r="M11" s="190"/>
      <c r="N11" s="43">
        <v>313</v>
      </c>
      <c r="O11" s="43">
        <v>1022</v>
      </c>
      <c r="P11" s="43">
        <v>15</v>
      </c>
      <c r="Q11" s="43">
        <v>25</v>
      </c>
      <c r="R11" s="43" t="s">
        <v>33</v>
      </c>
      <c r="S11" s="198"/>
      <c r="T11" s="198" t="s">
        <v>1663</v>
      </c>
    </row>
    <row r="12" ht="48" spans="1:20">
      <c r="A12" s="64">
        <v>8</v>
      </c>
      <c r="B12" s="43" t="s">
        <v>28</v>
      </c>
      <c r="C12" s="43" t="s">
        <v>64</v>
      </c>
      <c r="D12" s="43" t="s">
        <v>64</v>
      </c>
      <c r="E12" s="43" t="s">
        <v>65</v>
      </c>
      <c r="F12" s="43" t="s">
        <v>47</v>
      </c>
      <c r="G12" s="43"/>
      <c r="H12" s="43" t="s">
        <v>66</v>
      </c>
      <c r="I12" s="43" t="s">
        <v>31</v>
      </c>
      <c r="J12" s="189" t="s">
        <v>67</v>
      </c>
      <c r="K12" s="193">
        <v>35</v>
      </c>
      <c r="L12" s="193">
        <v>35</v>
      </c>
      <c r="M12" s="190"/>
      <c r="N12" s="43">
        <v>310</v>
      </c>
      <c r="O12" s="43">
        <v>1050</v>
      </c>
      <c r="P12" s="43">
        <v>24</v>
      </c>
      <c r="Q12" s="43">
        <v>70</v>
      </c>
      <c r="R12" s="43" t="s">
        <v>33</v>
      </c>
      <c r="S12" s="198"/>
      <c r="T12" s="198" t="s">
        <v>1663</v>
      </c>
    </row>
    <row r="13" ht="72" spans="1:20">
      <c r="A13" s="64">
        <v>9</v>
      </c>
      <c r="B13" s="43" t="s">
        <v>28</v>
      </c>
      <c r="C13" s="43" t="s">
        <v>64</v>
      </c>
      <c r="D13" s="43" t="s">
        <v>64</v>
      </c>
      <c r="E13" s="43" t="s">
        <v>70</v>
      </c>
      <c r="F13" s="43" t="s">
        <v>71</v>
      </c>
      <c r="G13" s="43"/>
      <c r="H13" s="43" t="s">
        <v>72</v>
      </c>
      <c r="I13" s="43" t="s">
        <v>31</v>
      </c>
      <c r="J13" s="189" t="s">
        <v>73</v>
      </c>
      <c r="K13" s="193">
        <v>29.5</v>
      </c>
      <c r="L13" s="193">
        <v>29.5</v>
      </c>
      <c r="M13" s="190"/>
      <c r="N13" s="43">
        <v>310</v>
      </c>
      <c r="O13" s="43">
        <v>1050</v>
      </c>
      <c r="P13" s="43">
        <v>24</v>
      </c>
      <c r="Q13" s="43">
        <v>70</v>
      </c>
      <c r="R13" s="43" t="s">
        <v>33</v>
      </c>
      <c r="S13" s="198" t="s">
        <v>1664</v>
      </c>
      <c r="T13" s="126" t="s">
        <v>1665</v>
      </c>
    </row>
    <row r="14" ht="48" spans="1:20">
      <c r="A14" s="64">
        <v>10</v>
      </c>
      <c r="B14" s="43" t="s">
        <v>28</v>
      </c>
      <c r="C14" s="43" t="s">
        <v>64</v>
      </c>
      <c r="D14" s="43" t="s">
        <v>64</v>
      </c>
      <c r="E14" s="43" t="s">
        <v>75</v>
      </c>
      <c r="F14" s="43" t="s">
        <v>75</v>
      </c>
      <c r="G14" s="43"/>
      <c r="H14" s="43" t="s">
        <v>75</v>
      </c>
      <c r="I14" s="43" t="s">
        <v>31</v>
      </c>
      <c r="J14" s="189" t="s">
        <v>76</v>
      </c>
      <c r="K14" s="193">
        <v>18</v>
      </c>
      <c r="L14" s="193">
        <v>18</v>
      </c>
      <c r="M14" s="190"/>
      <c r="N14" s="43">
        <v>310</v>
      </c>
      <c r="O14" s="43">
        <v>1050</v>
      </c>
      <c r="P14" s="43">
        <v>24</v>
      </c>
      <c r="Q14" s="43">
        <v>70</v>
      </c>
      <c r="R14" s="43" t="s">
        <v>33</v>
      </c>
      <c r="S14" s="198"/>
      <c r="T14" s="198" t="s">
        <v>1663</v>
      </c>
    </row>
    <row r="15" ht="48" spans="1:20">
      <c r="A15" s="64">
        <v>11</v>
      </c>
      <c r="B15" s="43" t="s">
        <v>28</v>
      </c>
      <c r="C15" s="43" t="s">
        <v>64</v>
      </c>
      <c r="D15" s="43" t="s">
        <v>64</v>
      </c>
      <c r="E15" s="43" t="s">
        <v>78</v>
      </c>
      <c r="F15" s="43" t="s">
        <v>79</v>
      </c>
      <c r="G15" s="43"/>
      <c r="H15" s="43" t="s">
        <v>80</v>
      </c>
      <c r="I15" s="43" t="s">
        <v>31</v>
      </c>
      <c r="J15" s="189" t="s">
        <v>81</v>
      </c>
      <c r="K15" s="193">
        <v>62</v>
      </c>
      <c r="L15" s="193">
        <v>62</v>
      </c>
      <c r="M15" s="190"/>
      <c r="N15" s="43">
        <v>310</v>
      </c>
      <c r="O15" s="43">
        <v>1050</v>
      </c>
      <c r="P15" s="43">
        <v>24</v>
      </c>
      <c r="Q15" s="43">
        <v>70</v>
      </c>
      <c r="R15" s="43" t="s">
        <v>33</v>
      </c>
      <c r="S15" s="198"/>
      <c r="T15" s="198" t="s">
        <v>1662</v>
      </c>
    </row>
    <row r="16" ht="108" spans="1:20">
      <c r="A16" s="64">
        <v>12</v>
      </c>
      <c r="B16" s="43" t="s">
        <v>28</v>
      </c>
      <c r="C16" s="43" t="s">
        <v>64</v>
      </c>
      <c r="D16" s="43" t="s">
        <v>64</v>
      </c>
      <c r="E16" s="43" t="s">
        <v>29</v>
      </c>
      <c r="F16" s="43" t="s">
        <v>29</v>
      </c>
      <c r="G16" s="43" t="s">
        <v>83</v>
      </c>
      <c r="H16" s="43" t="s">
        <v>29</v>
      </c>
      <c r="I16" s="43" t="s">
        <v>31</v>
      </c>
      <c r="J16" s="189" t="s">
        <v>84</v>
      </c>
      <c r="K16" s="193">
        <v>75</v>
      </c>
      <c r="L16" s="193">
        <v>75</v>
      </c>
      <c r="M16" s="190"/>
      <c r="N16" s="43">
        <v>310</v>
      </c>
      <c r="O16" s="43">
        <v>1050</v>
      </c>
      <c r="P16" s="43">
        <v>24</v>
      </c>
      <c r="Q16" s="43">
        <v>70</v>
      </c>
      <c r="R16" s="43" t="s">
        <v>33</v>
      </c>
      <c r="S16" s="198" t="s">
        <v>1666</v>
      </c>
      <c r="T16" s="198" t="s">
        <v>1660</v>
      </c>
    </row>
    <row r="17" ht="48" spans="1:20">
      <c r="A17" s="64">
        <v>13</v>
      </c>
      <c r="B17" s="43" t="s">
        <v>28</v>
      </c>
      <c r="C17" s="43" t="s">
        <v>64</v>
      </c>
      <c r="D17" s="43" t="s">
        <v>86</v>
      </c>
      <c r="E17" s="43" t="s">
        <v>87</v>
      </c>
      <c r="F17" s="43" t="s">
        <v>87</v>
      </c>
      <c r="G17" s="43"/>
      <c r="H17" s="43" t="s">
        <v>88</v>
      </c>
      <c r="I17" s="43" t="s">
        <v>31</v>
      </c>
      <c r="J17" s="189" t="s">
        <v>89</v>
      </c>
      <c r="K17" s="193">
        <v>75</v>
      </c>
      <c r="L17" s="193">
        <v>75</v>
      </c>
      <c r="M17" s="190"/>
      <c r="N17" s="43">
        <v>310</v>
      </c>
      <c r="O17" s="43">
        <v>1050</v>
      </c>
      <c r="P17" s="43">
        <v>24</v>
      </c>
      <c r="Q17" s="43">
        <v>70</v>
      </c>
      <c r="R17" s="43" t="s">
        <v>33</v>
      </c>
      <c r="S17" s="198"/>
      <c r="T17" s="198" t="s">
        <v>1662</v>
      </c>
    </row>
    <row r="18" ht="48" spans="1:20">
      <c r="A18" s="64">
        <v>14</v>
      </c>
      <c r="B18" s="43" t="s">
        <v>28</v>
      </c>
      <c r="C18" s="43" t="s">
        <v>92</v>
      </c>
      <c r="D18" s="43" t="s">
        <v>93</v>
      </c>
      <c r="E18" s="43" t="s">
        <v>65</v>
      </c>
      <c r="F18" s="43" t="s">
        <v>43</v>
      </c>
      <c r="G18" s="188"/>
      <c r="H18" s="43" t="s">
        <v>94</v>
      </c>
      <c r="I18" s="43" t="s">
        <v>49</v>
      </c>
      <c r="J18" s="43" t="s">
        <v>95</v>
      </c>
      <c r="K18" s="193">
        <v>38</v>
      </c>
      <c r="L18" s="193">
        <v>38</v>
      </c>
      <c r="M18" s="190"/>
      <c r="N18" s="43">
        <v>58</v>
      </c>
      <c r="O18" s="43">
        <v>184</v>
      </c>
      <c r="P18" s="43">
        <v>2</v>
      </c>
      <c r="Q18" s="43">
        <v>5</v>
      </c>
      <c r="R18" s="43" t="s">
        <v>33</v>
      </c>
      <c r="S18" s="198"/>
      <c r="T18" s="198" t="s">
        <v>1663</v>
      </c>
    </row>
    <row r="19" ht="48" spans="1:20">
      <c r="A19" s="64">
        <v>15</v>
      </c>
      <c r="B19" s="43" t="s">
        <v>28</v>
      </c>
      <c r="C19" s="43" t="s">
        <v>92</v>
      </c>
      <c r="D19" s="43" t="s">
        <v>98</v>
      </c>
      <c r="E19" s="43" t="s">
        <v>65</v>
      </c>
      <c r="F19" s="43" t="s">
        <v>47</v>
      </c>
      <c r="G19" s="43"/>
      <c r="H19" s="189" t="s">
        <v>99</v>
      </c>
      <c r="I19" s="43" t="s">
        <v>49</v>
      </c>
      <c r="J19" s="43" t="s">
        <v>100</v>
      </c>
      <c r="K19" s="43">
        <v>30</v>
      </c>
      <c r="L19" s="43">
        <v>30</v>
      </c>
      <c r="M19" s="43">
        <v>0</v>
      </c>
      <c r="N19" s="43">
        <v>44</v>
      </c>
      <c r="O19" s="43">
        <v>147</v>
      </c>
      <c r="P19" s="43">
        <v>2</v>
      </c>
      <c r="Q19" s="43">
        <v>8</v>
      </c>
      <c r="R19" s="43" t="s">
        <v>33</v>
      </c>
      <c r="S19" s="198"/>
      <c r="T19" s="198" t="s">
        <v>1660</v>
      </c>
    </row>
    <row r="20" ht="48" spans="1:20">
      <c r="A20" s="64">
        <v>16</v>
      </c>
      <c r="B20" s="43" t="s">
        <v>28</v>
      </c>
      <c r="C20" s="43" t="s">
        <v>101</v>
      </c>
      <c r="D20" s="43" t="s">
        <v>98</v>
      </c>
      <c r="E20" s="43" t="s">
        <v>65</v>
      </c>
      <c r="F20" s="43" t="s">
        <v>38</v>
      </c>
      <c r="G20" s="43"/>
      <c r="H20" s="43" t="s">
        <v>102</v>
      </c>
      <c r="I20" s="43" t="s">
        <v>49</v>
      </c>
      <c r="J20" s="43" t="s">
        <v>103</v>
      </c>
      <c r="K20" s="43">
        <v>25</v>
      </c>
      <c r="L20" s="43">
        <v>25</v>
      </c>
      <c r="M20" s="43">
        <v>0</v>
      </c>
      <c r="N20" s="43">
        <v>44</v>
      </c>
      <c r="O20" s="43">
        <v>147</v>
      </c>
      <c r="P20" s="43">
        <v>2</v>
      </c>
      <c r="Q20" s="43">
        <v>8</v>
      </c>
      <c r="R20" s="43" t="s">
        <v>33</v>
      </c>
      <c r="S20" s="198"/>
      <c r="T20" s="198" t="s">
        <v>1662</v>
      </c>
    </row>
    <row r="21" ht="72" spans="1:20">
      <c r="A21" s="64">
        <v>17</v>
      </c>
      <c r="B21" s="43" t="s">
        <v>28</v>
      </c>
      <c r="C21" s="43" t="s">
        <v>101</v>
      </c>
      <c r="D21" s="43" t="s">
        <v>101</v>
      </c>
      <c r="E21" s="43" t="s">
        <v>65</v>
      </c>
      <c r="F21" s="43" t="s">
        <v>38</v>
      </c>
      <c r="G21" s="43"/>
      <c r="H21" s="43" t="s">
        <v>105</v>
      </c>
      <c r="I21" s="43" t="s">
        <v>49</v>
      </c>
      <c r="J21" s="43" t="s">
        <v>106</v>
      </c>
      <c r="K21" s="43">
        <v>30</v>
      </c>
      <c r="L21" s="43">
        <v>30</v>
      </c>
      <c r="M21" s="43">
        <v>0</v>
      </c>
      <c r="N21" s="43">
        <v>44</v>
      </c>
      <c r="O21" s="43">
        <v>147</v>
      </c>
      <c r="P21" s="43">
        <v>2</v>
      </c>
      <c r="Q21" s="43">
        <v>8</v>
      </c>
      <c r="R21" s="43" t="s">
        <v>33</v>
      </c>
      <c r="S21" s="198" t="s">
        <v>1667</v>
      </c>
      <c r="T21" s="198" t="s">
        <v>1665</v>
      </c>
    </row>
    <row r="22" ht="144" spans="1:20">
      <c r="A22" s="64">
        <v>18</v>
      </c>
      <c r="B22" s="43" t="s">
        <v>28</v>
      </c>
      <c r="C22" s="43" t="s">
        <v>101</v>
      </c>
      <c r="D22" s="43" t="s">
        <v>107</v>
      </c>
      <c r="E22" s="43" t="s">
        <v>65</v>
      </c>
      <c r="F22" s="43" t="s">
        <v>43</v>
      </c>
      <c r="G22" s="43"/>
      <c r="H22" s="43" t="s">
        <v>108</v>
      </c>
      <c r="I22" s="43" t="s">
        <v>31</v>
      </c>
      <c r="J22" s="43" t="s">
        <v>109</v>
      </c>
      <c r="K22" s="43">
        <v>37.5</v>
      </c>
      <c r="L22" s="43">
        <v>37.5</v>
      </c>
      <c r="M22" s="43">
        <v>0</v>
      </c>
      <c r="N22" s="43">
        <v>80</v>
      </c>
      <c r="O22" s="43">
        <v>235</v>
      </c>
      <c r="P22" s="43">
        <v>7</v>
      </c>
      <c r="Q22" s="43">
        <v>22</v>
      </c>
      <c r="R22" s="43" t="s">
        <v>33</v>
      </c>
      <c r="S22" s="198"/>
      <c r="T22" s="198" t="s">
        <v>1662</v>
      </c>
    </row>
    <row r="23" ht="60" spans="1:20">
      <c r="A23" s="64">
        <v>19</v>
      </c>
      <c r="B23" s="43" t="s">
        <v>28</v>
      </c>
      <c r="C23" s="43" t="s">
        <v>101</v>
      </c>
      <c r="D23" s="43" t="s">
        <v>111</v>
      </c>
      <c r="E23" s="43" t="s">
        <v>29</v>
      </c>
      <c r="F23" s="43" t="s">
        <v>38</v>
      </c>
      <c r="G23" s="43" t="s">
        <v>112</v>
      </c>
      <c r="H23" s="43" t="s">
        <v>113</v>
      </c>
      <c r="I23" s="43" t="s">
        <v>49</v>
      </c>
      <c r="J23" s="43" t="s">
        <v>114</v>
      </c>
      <c r="K23" s="43">
        <v>8</v>
      </c>
      <c r="L23" s="43">
        <v>8</v>
      </c>
      <c r="M23" s="43">
        <v>0</v>
      </c>
      <c r="N23" s="43">
        <v>13</v>
      </c>
      <c r="O23" s="43">
        <v>39</v>
      </c>
      <c r="P23" s="43">
        <v>2</v>
      </c>
      <c r="Q23" s="43">
        <v>6</v>
      </c>
      <c r="R23" s="43" t="s">
        <v>33</v>
      </c>
      <c r="S23" s="198" t="s">
        <v>1668</v>
      </c>
      <c r="T23" s="126" t="s">
        <v>1665</v>
      </c>
    </row>
    <row r="24" ht="48" spans="1:20">
      <c r="A24" s="64">
        <v>20</v>
      </c>
      <c r="B24" s="43" t="s">
        <v>28</v>
      </c>
      <c r="C24" s="43" t="s">
        <v>101</v>
      </c>
      <c r="D24" s="43" t="s">
        <v>116</v>
      </c>
      <c r="E24" s="43" t="s">
        <v>65</v>
      </c>
      <c r="F24" s="43" t="s">
        <v>47</v>
      </c>
      <c r="G24" s="43"/>
      <c r="H24" s="43" t="s">
        <v>117</v>
      </c>
      <c r="I24" s="43" t="s">
        <v>31</v>
      </c>
      <c r="J24" s="43" t="s">
        <v>118</v>
      </c>
      <c r="K24" s="43">
        <v>30</v>
      </c>
      <c r="L24" s="43">
        <v>30</v>
      </c>
      <c r="M24" s="43">
        <v>0</v>
      </c>
      <c r="N24" s="43">
        <v>36</v>
      </c>
      <c r="O24" s="43">
        <v>106</v>
      </c>
      <c r="P24" s="43">
        <v>4</v>
      </c>
      <c r="Q24" s="43">
        <v>12</v>
      </c>
      <c r="R24" s="43" t="s">
        <v>33</v>
      </c>
      <c r="S24" s="198"/>
      <c r="T24" s="198" t="s">
        <v>1662</v>
      </c>
    </row>
    <row r="25" ht="48" spans="1:20">
      <c r="A25" s="64">
        <v>21</v>
      </c>
      <c r="B25" s="43" t="s">
        <v>28</v>
      </c>
      <c r="C25" s="43" t="s">
        <v>119</v>
      </c>
      <c r="D25" s="43" t="s">
        <v>119</v>
      </c>
      <c r="E25" s="43" t="s">
        <v>65</v>
      </c>
      <c r="F25" s="43" t="s">
        <v>43</v>
      </c>
      <c r="G25" s="43"/>
      <c r="H25" s="43" t="s">
        <v>120</v>
      </c>
      <c r="I25" s="43" t="s">
        <v>31</v>
      </c>
      <c r="J25" s="43" t="s">
        <v>121</v>
      </c>
      <c r="K25" s="194">
        <v>48</v>
      </c>
      <c r="L25" s="194">
        <v>48</v>
      </c>
      <c r="M25" s="190"/>
      <c r="N25" s="43">
        <v>196</v>
      </c>
      <c r="O25" s="43">
        <v>860</v>
      </c>
      <c r="P25" s="43">
        <v>14</v>
      </c>
      <c r="Q25" s="43">
        <v>35</v>
      </c>
      <c r="R25" s="43" t="s">
        <v>33</v>
      </c>
      <c r="S25" s="198" t="s">
        <v>1669</v>
      </c>
      <c r="T25" s="126" t="s">
        <v>1665</v>
      </c>
    </row>
    <row r="26" ht="48" spans="1:20">
      <c r="A26" s="64">
        <v>22</v>
      </c>
      <c r="B26" s="43" t="s">
        <v>28</v>
      </c>
      <c r="C26" s="43" t="s">
        <v>119</v>
      </c>
      <c r="D26" s="43" t="s">
        <v>119</v>
      </c>
      <c r="E26" s="43" t="s">
        <v>65</v>
      </c>
      <c r="F26" s="43" t="s">
        <v>47</v>
      </c>
      <c r="G26" s="43"/>
      <c r="H26" s="43" t="s">
        <v>124</v>
      </c>
      <c r="I26" s="43" t="s">
        <v>31</v>
      </c>
      <c r="J26" s="43" t="s">
        <v>125</v>
      </c>
      <c r="K26" s="194">
        <v>41</v>
      </c>
      <c r="L26" s="194">
        <v>41</v>
      </c>
      <c r="M26" s="190"/>
      <c r="N26" s="43">
        <v>196</v>
      </c>
      <c r="O26" s="43">
        <v>860</v>
      </c>
      <c r="P26" s="43">
        <v>14</v>
      </c>
      <c r="Q26" s="43">
        <v>35</v>
      </c>
      <c r="R26" s="43" t="s">
        <v>33</v>
      </c>
      <c r="S26" s="198"/>
      <c r="T26" s="198" t="s">
        <v>1663</v>
      </c>
    </row>
    <row r="27" ht="60" spans="1:20">
      <c r="A27" s="64">
        <v>23</v>
      </c>
      <c r="B27" s="43" t="s">
        <v>28</v>
      </c>
      <c r="C27" s="43" t="s">
        <v>119</v>
      </c>
      <c r="D27" s="43" t="s">
        <v>119</v>
      </c>
      <c r="E27" s="43" t="s">
        <v>65</v>
      </c>
      <c r="F27" s="43" t="s">
        <v>47</v>
      </c>
      <c r="G27" s="43"/>
      <c r="H27" s="43" t="s">
        <v>127</v>
      </c>
      <c r="I27" s="43" t="s">
        <v>31</v>
      </c>
      <c r="J27" s="43" t="s">
        <v>1670</v>
      </c>
      <c r="K27" s="194">
        <v>48</v>
      </c>
      <c r="L27" s="194">
        <v>48</v>
      </c>
      <c r="M27" s="190"/>
      <c r="N27" s="43">
        <v>196</v>
      </c>
      <c r="O27" s="43">
        <v>860</v>
      </c>
      <c r="P27" s="43">
        <v>14</v>
      </c>
      <c r="Q27" s="43">
        <v>35</v>
      </c>
      <c r="R27" s="43" t="s">
        <v>33</v>
      </c>
      <c r="S27" s="198" t="s">
        <v>1671</v>
      </c>
      <c r="T27" s="126" t="s">
        <v>1665</v>
      </c>
    </row>
    <row r="28" ht="48" spans="1:20">
      <c r="A28" s="64">
        <v>24</v>
      </c>
      <c r="B28" s="43" t="s">
        <v>28</v>
      </c>
      <c r="C28" s="43" t="s">
        <v>119</v>
      </c>
      <c r="D28" s="43" t="s">
        <v>119</v>
      </c>
      <c r="E28" s="43" t="s">
        <v>65</v>
      </c>
      <c r="F28" s="43" t="s">
        <v>47</v>
      </c>
      <c r="G28" s="43"/>
      <c r="H28" s="43" t="s">
        <v>130</v>
      </c>
      <c r="I28" s="43" t="s">
        <v>31</v>
      </c>
      <c r="J28" s="43" t="s">
        <v>131</v>
      </c>
      <c r="K28" s="194">
        <v>15</v>
      </c>
      <c r="L28" s="194">
        <v>15</v>
      </c>
      <c r="M28" s="190"/>
      <c r="N28" s="43">
        <v>196</v>
      </c>
      <c r="O28" s="43">
        <v>860</v>
      </c>
      <c r="P28" s="43">
        <v>14</v>
      </c>
      <c r="Q28" s="43">
        <v>35</v>
      </c>
      <c r="R28" s="43" t="s">
        <v>33</v>
      </c>
      <c r="S28" s="198" t="s">
        <v>1672</v>
      </c>
      <c r="T28" s="198" t="s">
        <v>1663</v>
      </c>
    </row>
    <row r="29" ht="48" spans="1:20">
      <c r="A29" s="64">
        <v>25</v>
      </c>
      <c r="B29" s="43" t="s">
        <v>28</v>
      </c>
      <c r="C29" s="43" t="s">
        <v>119</v>
      </c>
      <c r="D29" s="43" t="s">
        <v>119</v>
      </c>
      <c r="E29" s="43" t="s">
        <v>65</v>
      </c>
      <c r="F29" s="43" t="s">
        <v>47</v>
      </c>
      <c r="G29" s="43"/>
      <c r="H29" s="43" t="s">
        <v>133</v>
      </c>
      <c r="I29" s="43" t="s">
        <v>31</v>
      </c>
      <c r="J29" s="43" t="s">
        <v>134</v>
      </c>
      <c r="K29" s="194">
        <v>30</v>
      </c>
      <c r="L29" s="194">
        <v>30</v>
      </c>
      <c r="M29" s="190"/>
      <c r="N29" s="43">
        <v>196</v>
      </c>
      <c r="O29" s="43">
        <v>860</v>
      </c>
      <c r="P29" s="43">
        <v>14</v>
      </c>
      <c r="Q29" s="43">
        <v>35</v>
      </c>
      <c r="R29" s="43" t="s">
        <v>33</v>
      </c>
      <c r="S29" s="198"/>
      <c r="T29" s="198" t="s">
        <v>1663</v>
      </c>
    </row>
    <row r="30" ht="48" spans="1:20">
      <c r="A30" s="64">
        <v>26</v>
      </c>
      <c r="B30" s="43" t="s">
        <v>28</v>
      </c>
      <c r="C30" s="43" t="s">
        <v>119</v>
      </c>
      <c r="D30" s="43" t="s">
        <v>119</v>
      </c>
      <c r="E30" s="43" t="s">
        <v>65</v>
      </c>
      <c r="F30" s="43" t="s">
        <v>47</v>
      </c>
      <c r="G30" s="43"/>
      <c r="H30" s="43" t="s">
        <v>136</v>
      </c>
      <c r="I30" s="43" t="s">
        <v>31</v>
      </c>
      <c r="J30" s="43" t="s">
        <v>137</v>
      </c>
      <c r="K30" s="194">
        <v>18</v>
      </c>
      <c r="L30" s="194">
        <v>18</v>
      </c>
      <c r="M30" s="190"/>
      <c r="N30" s="43">
        <v>196</v>
      </c>
      <c r="O30" s="43">
        <v>860</v>
      </c>
      <c r="P30" s="43">
        <v>14</v>
      </c>
      <c r="Q30" s="43">
        <v>35</v>
      </c>
      <c r="R30" s="43" t="s">
        <v>33</v>
      </c>
      <c r="S30" s="198"/>
      <c r="T30" s="198" t="s">
        <v>1662</v>
      </c>
    </row>
    <row r="31" ht="48" spans="1:20">
      <c r="A31" s="64">
        <v>27</v>
      </c>
      <c r="B31" s="43" t="s">
        <v>28</v>
      </c>
      <c r="C31" s="43" t="s">
        <v>119</v>
      </c>
      <c r="D31" s="43" t="s">
        <v>119</v>
      </c>
      <c r="E31" s="43" t="s">
        <v>139</v>
      </c>
      <c r="F31" s="43" t="s">
        <v>47</v>
      </c>
      <c r="G31" s="43"/>
      <c r="H31" s="43" t="s">
        <v>140</v>
      </c>
      <c r="I31" s="43" t="s">
        <v>49</v>
      </c>
      <c r="J31" s="43" t="s">
        <v>141</v>
      </c>
      <c r="K31" s="194">
        <v>40</v>
      </c>
      <c r="L31" s="194">
        <v>40</v>
      </c>
      <c r="M31" s="190"/>
      <c r="N31" s="43">
        <v>196</v>
      </c>
      <c r="O31" s="43">
        <v>860</v>
      </c>
      <c r="P31" s="43">
        <v>14</v>
      </c>
      <c r="Q31" s="43">
        <v>35</v>
      </c>
      <c r="R31" s="43" t="s">
        <v>33</v>
      </c>
      <c r="S31" s="198"/>
      <c r="T31" s="198" t="s">
        <v>1662</v>
      </c>
    </row>
    <row r="32" ht="60" spans="1:20">
      <c r="A32" s="64">
        <v>28</v>
      </c>
      <c r="B32" s="43" t="s">
        <v>28</v>
      </c>
      <c r="C32" s="43" t="s">
        <v>119</v>
      </c>
      <c r="D32" s="43" t="s">
        <v>119</v>
      </c>
      <c r="E32" s="43" t="s">
        <v>29</v>
      </c>
      <c r="F32" s="43" t="s">
        <v>38</v>
      </c>
      <c r="G32" s="43" t="s">
        <v>143</v>
      </c>
      <c r="H32" s="43" t="s">
        <v>144</v>
      </c>
      <c r="I32" s="43" t="s">
        <v>49</v>
      </c>
      <c r="J32" s="43" t="s">
        <v>145</v>
      </c>
      <c r="K32" s="194">
        <v>45</v>
      </c>
      <c r="L32" s="194">
        <v>45</v>
      </c>
      <c r="M32" s="190"/>
      <c r="N32" s="43">
        <v>196</v>
      </c>
      <c r="O32" s="43">
        <v>860</v>
      </c>
      <c r="P32" s="43">
        <v>14</v>
      </c>
      <c r="Q32" s="43">
        <v>36</v>
      </c>
      <c r="R32" s="43" t="s">
        <v>33</v>
      </c>
      <c r="S32" s="198" t="s">
        <v>1673</v>
      </c>
      <c r="T32" s="198" t="s">
        <v>1660</v>
      </c>
    </row>
    <row r="33" ht="60" spans="1:20">
      <c r="A33" s="64">
        <v>29</v>
      </c>
      <c r="B33" s="43" t="s">
        <v>28</v>
      </c>
      <c r="C33" s="43" t="s">
        <v>119</v>
      </c>
      <c r="D33" s="43" t="s">
        <v>119</v>
      </c>
      <c r="E33" s="43" t="s">
        <v>29</v>
      </c>
      <c r="F33" s="43" t="s">
        <v>38</v>
      </c>
      <c r="G33" s="43" t="s">
        <v>143</v>
      </c>
      <c r="H33" s="43" t="s">
        <v>147</v>
      </c>
      <c r="I33" s="43" t="s">
        <v>31</v>
      </c>
      <c r="J33" s="43" t="s">
        <v>148</v>
      </c>
      <c r="K33" s="194">
        <v>25</v>
      </c>
      <c r="L33" s="194">
        <v>25</v>
      </c>
      <c r="M33" s="190"/>
      <c r="N33" s="43">
        <v>196</v>
      </c>
      <c r="O33" s="43">
        <v>860</v>
      </c>
      <c r="P33" s="43">
        <v>14</v>
      </c>
      <c r="Q33" s="43">
        <v>36</v>
      </c>
      <c r="R33" s="43" t="s">
        <v>33</v>
      </c>
      <c r="S33" s="198"/>
      <c r="T33" s="198" t="s">
        <v>1662</v>
      </c>
    </row>
    <row r="34" ht="48" spans="1:20">
      <c r="A34" s="64">
        <v>30</v>
      </c>
      <c r="B34" s="43" t="s">
        <v>28</v>
      </c>
      <c r="C34" s="43" t="s">
        <v>1674</v>
      </c>
      <c r="D34" s="43" t="s">
        <v>1674</v>
      </c>
      <c r="E34" s="43" t="s">
        <v>65</v>
      </c>
      <c r="F34" s="43" t="s">
        <v>47</v>
      </c>
      <c r="G34" s="43" t="s">
        <v>1675</v>
      </c>
      <c r="H34" s="43" t="s">
        <v>1676</v>
      </c>
      <c r="I34" s="43" t="s">
        <v>31</v>
      </c>
      <c r="J34" s="189" t="s">
        <v>1677</v>
      </c>
      <c r="K34" s="193">
        <v>36</v>
      </c>
      <c r="L34" s="193">
        <v>36</v>
      </c>
      <c r="M34" s="193">
        <v>0</v>
      </c>
      <c r="N34" s="43"/>
      <c r="O34" s="43" t="s">
        <v>1678</v>
      </c>
      <c r="P34" s="43"/>
      <c r="Q34" s="43"/>
      <c r="R34" s="43" t="s">
        <v>33</v>
      </c>
      <c r="S34" s="198" t="s">
        <v>1679</v>
      </c>
      <c r="T34" s="198" t="s">
        <v>1660</v>
      </c>
    </row>
    <row r="35" ht="48" spans="1:20">
      <c r="A35" s="64">
        <v>31</v>
      </c>
      <c r="B35" s="43" t="s">
        <v>28</v>
      </c>
      <c r="C35" s="43" t="s">
        <v>1680</v>
      </c>
      <c r="D35" s="43" t="s">
        <v>1680</v>
      </c>
      <c r="E35" s="43" t="s">
        <v>65</v>
      </c>
      <c r="F35" s="43"/>
      <c r="G35" s="43"/>
      <c r="H35" s="43" t="s">
        <v>1012</v>
      </c>
      <c r="I35" s="43" t="s">
        <v>49</v>
      </c>
      <c r="J35" s="189" t="s">
        <v>1681</v>
      </c>
      <c r="K35" s="193">
        <v>20</v>
      </c>
      <c r="L35" s="193">
        <v>20</v>
      </c>
      <c r="M35" s="190">
        <v>0</v>
      </c>
      <c r="N35" s="43">
        <v>132</v>
      </c>
      <c r="O35" s="43">
        <v>515</v>
      </c>
      <c r="P35" s="43">
        <v>10</v>
      </c>
      <c r="Q35" s="43">
        <v>16</v>
      </c>
      <c r="R35" s="43" t="s">
        <v>33</v>
      </c>
      <c r="S35" s="198"/>
      <c r="T35" s="198" t="s">
        <v>1663</v>
      </c>
    </row>
    <row r="36" ht="60" spans="1:20">
      <c r="A36" s="64">
        <v>32</v>
      </c>
      <c r="B36" s="43" t="s">
        <v>28</v>
      </c>
      <c r="C36" s="43" t="s">
        <v>1682</v>
      </c>
      <c r="D36" s="43" t="s">
        <v>1683</v>
      </c>
      <c r="E36" s="43" t="s">
        <v>139</v>
      </c>
      <c r="F36" s="43" t="s">
        <v>1684</v>
      </c>
      <c r="G36" s="43" t="s">
        <v>1685</v>
      </c>
      <c r="H36" s="43" t="s">
        <v>1686</v>
      </c>
      <c r="I36" s="43" t="s">
        <v>31</v>
      </c>
      <c r="J36" s="195" t="s">
        <v>1687</v>
      </c>
      <c r="K36" s="193">
        <v>45</v>
      </c>
      <c r="L36" s="193">
        <v>45</v>
      </c>
      <c r="M36" s="190">
        <v>0</v>
      </c>
      <c r="N36" s="43">
        <v>175</v>
      </c>
      <c r="O36" s="43">
        <v>536</v>
      </c>
      <c r="P36" s="43">
        <v>8</v>
      </c>
      <c r="Q36" s="43">
        <v>21</v>
      </c>
      <c r="R36" s="43" t="s">
        <v>33</v>
      </c>
      <c r="S36" s="198" t="s">
        <v>1688</v>
      </c>
      <c r="T36" s="198" t="s">
        <v>1689</v>
      </c>
    </row>
    <row r="37" ht="48" spans="1:20">
      <c r="A37" s="64">
        <v>33</v>
      </c>
      <c r="B37" s="43" t="s">
        <v>28</v>
      </c>
      <c r="C37" s="43" t="s">
        <v>1690</v>
      </c>
      <c r="D37" s="64" t="s">
        <v>1691</v>
      </c>
      <c r="E37" s="43" t="s">
        <v>65</v>
      </c>
      <c r="F37" s="43" t="s">
        <v>47</v>
      </c>
      <c r="G37" s="43"/>
      <c r="H37" s="190"/>
      <c r="I37" s="43" t="s">
        <v>31</v>
      </c>
      <c r="J37" s="195" t="s">
        <v>1692</v>
      </c>
      <c r="K37" s="193">
        <v>9</v>
      </c>
      <c r="L37" s="193">
        <v>3</v>
      </c>
      <c r="M37" s="190">
        <v>0</v>
      </c>
      <c r="N37" s="43">
        <v>80</v>
      </c>
      <c r="O37" s="43">
        <v>300</v>
      </c>
      <c r="P37" s="43">
        <v>6</v>
      </c>
      <c r="Q37" s="43">
        <v>13</v>
      </c>
      <c r="R37" s="43" t="s">
        <v>33</v>
      </c>
      <c r="S37" s="198" t="s">
        <v>1693</v>
      </c>
      <c r="T37" s="126" t="s">
        <v>1665</v>
      </c>
    </row>
    <row r="38" ht="60" spans="1:20">
      <c r="A38" s="64">
        <v>34</v>
      </c>
      <c r="B38" s="43" t="s">
        <v>28</v>
      </c>
      <c r="C38" s="43" t="s">
        <v>1674</v>
      </c>
      <c r="D38" s="43" t="s">
        <v>1674</v>
      </c>
      <c r="E38" s="43" t="s">
        <v>29</v>
      </c>
      <c r="F38" s="43"/>
      <c r="G38" s="43" t="s">
        <v>1694</v>
      </c>
      <c r="H38" s="43" t="s">
        <v>1695</v>
      </c>
      <c r="I38" s="43" t="s">
        <v>60</v>
      </c>
      <c r="J38" s="189" t="s">
        <v>1696</v>
      </c>
      <c r="K38" s="193">
        <v>60</v>
      </c>
      <c r="L38" s="193">
        <v>60</v>
      </c>
      <c r="M38" s="190">
        <v>0</v>
      </c>
      <c r="N38" s="43">
        <v>189</v>
      </c>
      <c r="O38" s="43">
        <v>712</v>
      </c>
      <c r="P38" s="43">
        <v>8</v>
      </c>
      <c r="Q38" s="43">
        <v>32</v>
      </c>
      <c r="R38" s="43" t="s">
        <v>33</v>
      </c>
      <c r="S38" s="198"/>
      <c r="T38" s="198" t="s">
        <v>1662</v>
      </c>
    </row>
    <row r="39" ht="48" spans="1:20">
      <c r="A39" s="64">
        <v>35</v>
      </c>
      <c r="B39" s="43" t="s">
        <v>28</v>
      </c>
      <c r="C39" s="43" t="s">
        <v>1697</v>
      </c>
      <c r="D39" s="43" t="s">
        <v>1698</v>
      </c>
      <c r="E39" s="43" t="s">
        <v>65</v>
      </c>
      <c r="F39" s="43" t="s">
        <v>47</v>
      </c>
      <c r="G39" s="43" t="s">
        <v>415</v>
      </c>
      <c r="H39" s="43" t="s">
        <v>1012</v>
      </c>
      <c r="I39" s="43" t="s">
        <v>31</v>
      </c>
      <c r="J39" s="189" t="s">
        <v>1699</v>
      </c>
      <c r="K39" s="193">
        <v>45</v>
      </c>
      <c r="L39" s="193">
        <v>45</v>
      </c>
      <c r="M39" s="190">
        <v>0</v>
      </c>
      <c r="N39" s="43">
        <v>243</v>
      </c>
      <c r="O39" s="43">
        <v>390</v>
      </c>
      <c r="P39" s="43">
        <v>14</v>
      </c>
      <c r="Q39" s="43">
        <v>27</v>
      </c>
      <c r="R39" s="43" t="s">
        <v>33</v>
      </c>
      <c r="S39" s="198"/>
      <c r="T39" s="198" t="s">
        <v>1662</v>
      </c>
    </row>
    <row r="40" ht="48" spans="1:20">
      <c r="A40" s="64">
        <v>36</v>
      </c>
      <c r="B40" s="43" t="s">
        <v>28</v>
      </c>
      <c r="C40" s="43" t="s">
        <v>1700</v>
      </c>
      <c r="D40" s="43" t="s">
        <v>1701</v>
      </c>
      <c r="E40" s="43" t="s">
        <v>65</v>
      </c>
      <c r="F40" s="43" t="s">
        <v>65</v>
      </c>
      <c r="G40" s="43"/>
      <c r="H40" s="43" t="s">
        <v>1702</v>
      </c>
      <c r="I40" s="43" t="s">
        <v>31</v>
      </c>
      <c r="J40" s="43" t="s">
        <v>1703</v>
      </c>
      <c r="K40" s="43">
        <v>15</v>
      </c>
      <c r="L40" s="43">
        <v>15</v>
      </c>
      <c r="M40" s="43">
        <v>0</v>
      </c>
      <c r="N40" s="43">
        <v>186</v>
      </c>
      <c r="O40" s="43">
        <v>702</v>
      </c>
      <c r="P40" s="43">
        <v>14</v>
      </c>
      <c r="Q40" s="43">
        <v>41</v>
      </c>
      <c r="R40" s="43" t="s">
        <v>33</v>
      </c>
      <c r="S40" s="198"/>
      <c r="T40" s="198" t="s">
        <v>1663</v>
      </c>
    </row>
    <row r="41" ht="108" spans="1:20">
      <c r="A41" s="64">
        <v>37</v>
      </c>
      <c r="B41" s="43" t="s">
        <v>28</v>
      </c>
      <c r="C41" s="43" t="s">
        <v>400</v>
      </c>
      <c r="D41" s="43" t="s">
        <v>1704</v>
      </c>
      <c r="E41" s="43"/>
      <c r="F41" s="43" t="s">
        <v>65</v>
      </c>
      <c r="G41" s="43"/>
      <c r="H41" s="43" t="s">
        <v>1012</v>
      </c>
      <c r="I41" s="43" t="s">
        <v>49</v>
      </c>
      <c r="J41" s="189" t="s">
        <v>1705</v>
      </c>
      <c r="K41" s="193">
        <v>49</v>
      </c>
      <c r="L41" s="193">
        <v>49</v>
      </c>
      <c r="M41" s="190">
        <v>0</v>
      </c>
      <c r="N41" s="43" t="s">
        <v>1706</v>
      </c>
      <c r="O41" s="43">
        <v>700</v>
      </c>
      <c r="P41" s="43">
        <v>6</v>
      </c>
      <c r="Q41" s="43">
        <v>20</v>
      </c>
      <c r="R41" s="43" t="s">
        <v>1707</v>
      </c>
      <c r="S41" s="198" t="s">
        <v>1708</v>
      </c>
      <c r="T41" s="126" t="s">
        <v>1665</v>
      </c>
    </row>
    <row r="42" ht="60" spans="1:20">
      <c r="A42" s="64">
        <v>38</v>
      </c>
      <c r="B42" s="43" t="s">
        <v>28</v>
      </c>
      <c r="C42" s="43" t="s">
        <v>1709</v>
      </c>
      <c r="D42" s="43" t="s">
        <v>1278</v>
      </c>
      <c r="E42" s="43" t="s">
        <v>65</v>
      </c>
      <c r="F42" s="43" t="s">
        <v>43</v>
      </c>
      <c r="G42" s="43" t="s">
        <v>1710</v>
      </c>
      <c r="H42" s="43" t="s">
        <v>1711</v>
      </c>
      <c r="I42" s="43" t="s">
        <v>49</v>
      </c>
      <c r="J42" s="196" t="s">
        <v>1712</v>
      </c>
      <c r="K42" s="43">
        <v>36</v>
      </c>
      <c r="L42" s="43">
        <v>36</v>
      </c>
      <c r="M42" s="43">
        <v>0</v>
      </c>
      <c r="N42" s="43">
        <v>82</v>
      </c>
      <c r="O42" s="43">
        <v>283</v>
      </c>
      <c r="P42" s="43">
        <v>7</v>
      </c>
      <c r="Q42" s="43">
        <v>27</v>
      </c>
      <c r="R42" s="43" t="s">
        <v>33</v>
      </c>
      <c r="S42" s="198"/>
      <c r="T42" s="198" t="s">
        <v>1662</v>
      </c>
    </row>
    <row r="43" ht="48" spans="1:20">
      <c r="A43" s="64">
        <v>39</v>
      </c>
      <c r="B43" s="43" t="s">
        <v>28</v>
      </c>
      <c r="C43" s="43" t="s">
        <v>1713</v>
      </c>
      <c r="D43" s="43" t="s">
        <v>1713</v>
      </c>
      <c r="E43" s="43" t="s">
        <v>65</v>
      </c>
      <c r="F43" s="43" t="s">
        <v>47</v>
      </c>
      <c r="G43" s="43"/>
      <c r="H43" s="43" t="s">
        <v>1714</v>
      </c>
      <c r="I43" s="43" t="s">
        <v>31</v>
      </c>
      <c r="J43" s="195" t="s">
        <v>1715</v>
      </c>
      <c r="K43" s="193">
        <v>26</v>
      </c>
      <c r="L43" s="193">
        <v>26</v>
      </c>
      <c r="M43" s="190">
        <v>0</v>
      </c>
      <c r="N43" s="43">
        <v>217</v>
      </c>
      <c r="O43" s="43">
        <v>826</v>
      </c>
      <c r="P43" s="43">
        <v>10</v>
      </c>
      <c r="Q43" s="43">
        <v>40</v>
      </c>
      <c r="R43" s="43" t="s">
        <v>33</v>
      </c>
      <c r="S43" s="198" t="s">
        <v>1716</v>
      </c>
      <c r="T43" s="126" t="s">
        <v>1665</v>
      </c>
    </row>
    <row r="44" ht="48" spans="1:20">
      <c r="A44" s="64">
        <v>40</v>
      </c>
      <c r="B44" s="43" t="s">
        <v>28</v>
      </c>
      <c r="C44" s="43" t="s">
        <v>1713</v>
      </c>
      <c r="D44" s="43" t="s">
        <v>1713</v>
      </c>
      <c r="E44" s="43" t="s">
        <v>65</v>
      </c>
      <c r="F44" s="43" t="s">
        <v>47</v>
      </c>
      <c r="G44" s="43"/>
      <c r="H44" s="43" t="s">
        <v>1717</v>
      </c>
      <c r="I44" s="43" t="s">
        <v>31</v>
      </c>
      <c r="J44" s="195" t="s">
        <v>1718</v>
      </c>
      <c r="K44" s="193">
        <v>38.8</v>
      </c>
      <c r="L44" s="193">
        <v>38.8</v>
      </c>
      <c r="M44" s="190">
        <v>0</v>
      </c>
      <c r="N44" s="43">
        <v>217</v>
      </c>
      <c r="O44" s="43">
        <v>826</v>
      </c>
      <c r="P44" s="43">
        <v>10</v>
      </c>
      <c r="Q44" s="43">
        <v>40</v>
      </c>
      <c r="R44" s="43" t="s">
        <v>33</v>
      </c>
      <c r="S44" s="198" t="s">
        <v>1719</v>
      </c>
      <c r="T44" s="198" t="s">
        <v>1660</v>
      </c>
    </row>
    <row r="45" ht="60" spans="1:20">
      <c r="A45" s="64">
        <v>41</v>
      </c>
      <c r="B45" s="43" t="s">
        <v>28</v>
      </c>
      <c r="C45" s="43" t="s">
        <v>1682</v>
      </c>
      <c r="D45" s="190" t="s">
        <v>1720</v>
      </c>
      <c r="E45" s="43" t="s">
        <v>139</v>
      </c>
      <c r="F45" s="43" t="s">
        <v>1684</v>
      </c>
      <c r="G45" s="43" t="s">
        <v>1685</v>
      </c>
      <c r="H45" s="43" t="s">
        <v>1721</v>
      </c>
      <c r="I45" s="43" t="s">
        <v>31</v>
      </c>
      <c r="J45" s="195" t="s">
        <v>1722</v>
      </c>
      <c r="K45" s="193">
        <v>20</v>
      </c>
      <c r="L45" s="193">
        <v>20</v>
      </c>
      <c r="M45" s="190">
        <v>0</v>
      </c>
      <c r="N45" s="43">
        <v>68</v>
      </c>
      <c r="O45" s="43">
        <v>217</v>
      </c>
      <c r="P45" s="43">
        <v>3</v>
      </c>
      <c r="Q45" s="43">
        <v>11</v>
      </c>
      <c r="R45" s="43" t="s">
        <v>33</v>
      </c>
      <c r="S45" s="198"/>
      <c r="T45" s="198" t="s">
        <v>1660</v>
      </c>
    </row>
    <row r="46" ht="60" spans="1:20">
      <c r="A46" s="64">
        <v>42</v>
      </c>
      <c r="B46" s="43" t="s">
        <v>28</v>
      </c>
      <c r="C46" s="43" t="s">
        <v>1682</v>
      </c>
      <c r="D46" s="43" t="s">
        <v>1683</v>
      </c>
      <c r="E46" s="43" t="s">
        <v>139</v>
      </c>
      <c r="F46" s="43" t="s">
        <v>1684</v>
      </c>
      <c r="G46" s="43" t="s">
        <v>1685</v>
      </c>
      <c r="H46" s="43" t="s">
        <v>1723</v>
      </c>
      <c r="I46" s="43" t="s">
        <v>49</v>
      </c>
      <c r="J46" s="196" t="s">
        <v>1724</v>
      </c>
      <c r="K46" s="193">
        <v>48</v>
      </c>
      <c r="L46" s="193">
        <v>48</v>
      </c>
      <c r="M46" s="190">
        <v>0</v>
      </c>
      <c r="N46" s="43">
        <v>175</v>
      </c>
      <c r="O46" s="43">
        <v>536</v>
      </c>
      <c r="P46" s="43">
        <v>8</v>
      </c>
      <c r="Q46" s="43">
        <v>21</v>
      </c>
      <c r="R46" s="43" t="s">
        <v>33</v>
      </c>
      <c r="S46" s="198"/>
      <c r="T46" s="198" t="s">
        <v>1662</v>
      </c>
    </row>
    <row r="47" ht="60" spans="1:20">
      <c r="A47" s="64">
        <v>43</v>
      </c>
      <c r="B47" s="43" t="s">
        <v>28</v>
      </c>
      <c r="C47" s="43" t="s">
        <v>1682</v>
      </c>
      <c r="D47" s="64" t="s">
        <v>1725</v>
      </c>
      <c r="E47" s="43" t="s">
        <v>139</v>
      </c>
      <c r="F47" s="43" t="s">
        <v>1684</v>
      </c>
      <c r="G47" s="43" t="s">
        <v>1685</v>
      </c>
      <c r="H47" s="190" t="s">
        <v>1726</v>
      </c>
      <c r="I47" s="43" t="s">
        <v>31</v>
      </c>
      <c r="J47" s="195" t="s">
        <v>1727</v>
      </c>
      <c r="K47" s="193">
        <v>35</v>
      </c>
      <c r="L47" s="193">
        <v>35</v>
      </c>
      <c r="M47" s="190">
        <v>0</v>
      </c>
      <c r="N47" s="43">
        <v>102</v>
      </c>
      <c r="O47" s="43">
        <v>312</v>
      </c>
      <c r="P47" s="43">
        <v>6</v>
      </c>
      <c r="Q47" s="43">
        <v>27</v>
      </c>
      <c r="R47" s="43" t="s">
        <v>33</v>
      </c>
      <c r="S47" s="198"/>
      <c r="T47" s="198" t="s">
        <v>1662</v>
      </c>
    </row>
    <row r="48" ht="60" spans="1:20">
      <c r="A48" s="64">
        <v>44</v>
      </c>
      <c r="B48" s="43" t="s">
        <v>28</v>
      </c>
      <c r="C48" s="43" t="s">
        <v>1682</v>
      </c>
      <c r="D48" s="64" t="s">
        <v>1725</v>
      </c>
      <c r="E48" s="43" t="s">
        <v>139</v>
      </c>
      <c r="F48" s="43" t="s">
        <v>1684</v>
      </c>
      <c r="G48" s="43" t="s">
        <v>1685</v>
      </c>
      <c r="H48" s="190" t="s">
        <v>1728</v>
      </c>
      <c r="I48" s="43" t="s">
        <v>31</v>
      </c>
      <c r="J48" s="189" t="s">
        <v>1729</v>
      </c>
      <c r="K48" s="193">
        <v>15</v>
      </c>
      <c r="L48" s="193">
        <v>15</v>
      </c>
      <c r="M48" s="190">
        <v>0</v>
      </c>
      <c r="N48" s="43">
        <v>102</v>
      </c>
      <c r="O48" s="43">
        <v>312</v>
      </c>
      <c r="P48" s="43">
        <v>6</v>
      </c>
      <c r="Q48" s="43">
        <v>27</v>
      </c>
      <c r="R48" s="43" t="s">
        <v>33</v>
      </c>
      <c r="S48" s="198"/>
      <c r="T48" s="198" t="s">
        <v>1662</v>
      </c>
    </row>
    <row r="49" ht="60" spans="1:20">
      <c r="A49" s="64">
        <v>45</v>
      </c>
      <c r="B49" s="43" t="s">
        <v>28</v>
      </c>
      <c r="C49" s="43" t="s">
        <v>1682</v>
      </c>
      <c r="D49" s="64" t="s">
        <v>1730</v>
      </c>
      <c r="E49" s="43" t="s">
        <v>139</v>
      </c>
      <c r="F49" s="43" t="s">
        <v>1684</v>
      </c>
      <c r="G49" s="43" t="s">
        <v>1685</v>
      </c>
      <c r="H49" s="190" t="s">
        <v>1731</v>
      </c>
      <c r="I49" s="43" t="s">
        <v>31</v>
      </c>
      <c r="J49" s="195" t="s">
        <v>1732</v>
      </c>
      <c r="K49" s="193">
        <v>65</v>
      </c>
      <c r="L49" s="193">
        <v>65</v>
      </c>
      <c r="M49" s="190">
        <v>0</v>
      </c>
      <c r="N49" s="43">
        <v>38</v>
      </c>
      <c r="O49" s="43">
        <v>110</v>
      </c>
      <c r="P49" s="43">
        <v>6</v>
      </c>
      <c r="Q49" s="43">
        <v>18</v>
      </c>
      <c r="R49" s="43" t="s">
        <v>33</v>
      </c>
      <c r="S49" s="198"/>
      <c r="T49" s="198" t="s">
        <v>1662</v>
      </c>
    </row>
    <row r="50" ht="48" spans="1:20">
      <c r="A50" s="64">
        <v>46</v>
      </c>
      <c r="B50" s="43" t="s">
        <v>28</v>
      </c>
      <c r="C50" s="43" t="s">
        <v>1690</v>
      </c>
      <c r="D50" s="64" t="s">
        <v>1733</v>
      </c>
      <c r="E50" s="43" t="s">
        <v>65</v>
      </c>
      <c r="F50" s="43" t="s">
        <v>47</v>
      </c>
      <c r="G50" s="43"/>
      <c r="H50" s="190" t="s">
        <v>1734</v>
      </c>
      <c r="I50" s="43" t="s">
        <v>31</v>
      </c>
      <c r="J50" s="195" t="s">
        <v>1735</v>
      </c>
      <c r="K50" s="193">
        <v>8</v>
      </c>
      <c r="L50" s="193">
        <v>8</v>
      </c>
      <c r="M50" s="190">
        <v>0</v>
      </c>
      <c r="N50" s="43">
        <v>28</v>
      </c>
      <c r="O50" s="43">
        <v>112</v>
      </c>
      <c r="P50" s="43">
        <v>3</v>
      </c>
      <c r="Q50" s="43">
        <v>12</v>
      </c>
      <c r="R50" s="43" t="s">
        <v>33</v>
      </c>
      <c r="S50" s="198"/>
      <c r="T50" s="198" t="s">
        <v>1662</v>
      </c>
    </row>
    <row r="51" ht="48" spans="1:20">
      <c r="A51" s="64">
        <v>47</v>
      </c>
      <c r="B51" s="43" t="s">
        <v>28</v>
      </c>
      <c r="C51" s="43" t="s">
        <v>1690</v>
      </c>
      <c r="D51" s="64" t="s">
        <v>1691</v>
      </c>
      <c r="E51" s="43" t="s">
        <v>65</v>
      </c>
      <c r="F51" s="43" t="s">
        <v>47</v>
      </c>
      <c r="G51" s="43"/>
      <c r="H51" s="190" t="s">
        <v>1736</v>
      </c>
      <c r="I51" s="43" t="s">
        <v>31</v>
      </c>
      <c r="J51" s="195" t="s">
        <v>1737</v>
      </c>
      <c r="K51" s="193">
        <v>20</v>
      </c>
      <c r="L51" s="193">
        <v>20</v>
      </c>
      <c r="M51" s="190">
        <v>0</v>
      </c>
      <c r="N51" s="43">
        <v>122</v>
      </c>
      <c r="O51" s="43">
        <v>402</v>
      </c>
      <c r="P51" s="43">
        <v>11</v>
      </c>
      <c r="Q51" s="43">
        <v>34</v>
      </c>
      <c r="R51" s="43" t="s">
        <v>33</v>
      </c>
      <c r="S51" s="198" t="s">
        <v>1738</v>
      </c>
      <c r="T51" s="126" t="s">
        <v>1665</v>
      </c>
    </row>
    <row r="52" ht="48" spans="1:20">
      <c r="A52" s="64">
        <v>48</v>
      </c>
      <c r="B52" s="43" t="s">
        <v>28</v>
      </c>
      <c r="C52" s="43" t="s">
        <v>1690</v>
      </c>
      <c r="D52" s="64" t="s">
        <v>1733</v>
      </c>
      <c r="E52" s="43" t="s">
        <v>65</v>
      </c>
      <c r="F52" s="43" t="s">
        <v>43</v>
      </c>
      <c r="G52" s="43"/>
      <c r="H52" s="190" t="s">
        <v>1739</v>
      </c>
      <c r="I52" s="43" t="s">
        <v>31</v>
      </c>
      <c r="J52" s="195" t="s">
        <v>1740</v>
      </c>
      <c r="K52" s="193">
        <v>15</v>
      </c>
      <c r="L52" s="193">
        <v>15</v>
      </c>
      <c r="M52" s="190">
        <v>0</v>
      </c>
      <c r="N52" s="43">
        <v>36</v>
      </c>
      <c r="O52" s="43">
        <v>145</v>
      </c>
      <c r="P52" s="43">
        <v>3</v>
      </c>
      <c r="Q52" s="43">
        <v>12</v>
      </c>
      <c r="R52" s="43" t="s">
        <v>33</v>
      </c>
      <c r="S52" s="198"/>
      <c r="T52" s="198" t="s">
        <v>1662</v>
      </c>
    </row>
    <row r="53" ht="48" spans="1:20">
      <c r="A53" s="64">
        <v>49</v>
      </c>
      <c r="B53" s="93" t="s">
        <v>151</v>
      </c>
      <c r="C53" s="93" t="s">
        <v>152</v>
      </c>
      <c r="D53" s="93" t="s">
        <v>153</v>
      </c>
      <c r="E53" s="93" t="s">
        <v>65</v>
      </c>
      <c r="F53" s="93" t="s">
        <v>47</v>
      </c>
      <c r="G53" s="93"/>
      <c r="H53" s="93" t="s">
        <v>154</v>
      </c>
      <c r="I53" s="93" t="s">
        <v>31</v>
      </c>
      <c r="J53" s="93" t="s">
        <v>155</v>
      </c>
      <c r="K53" s="197">
        <v>6</v>
      </c>
      <c r="L53" s="197">
        <v>6</v>
      </c>
      <c r="M53" s="93"/>
      <c r="N53" s="93">
        <v>144</v>
      </c>
      <c r="O53" s="93">
        <v>420</v>
      </c>
      <c r="P53" s="93">
        <v>9</v>
      </c>
      <c r="Q53" s="93">
        <v>14</v>
      </c>
      <c r="R53" s="93" t="s">
        <v>156</v>
      </c>
      <c r="S53" s="126"/>
      <c r="T53" s="198" t="s">
        <v>1663</v>
      </c>
    </row>
    <row r="54" ht="72" spans="1:20">
      <c r="A54" s="64">
        <v>50</v>
      </c>
      <c r="B54" s="93" t="s">
        <v>151</v>
      </c>
      <c r="C54" s="93" t="s">
        <v>159</v>
      </c>
      <c r="D54" s="93" t="s">
        <v>160</v>
      </c>
      <c r="E54" s="93" t="s">
        <v>29</v>
      </c>
      <c r="F54" s="93"/>
      <c r="G54" s="93" t="s">
        <v>161</v>
      </c>
      <c r="H54" s="93" t="s">
        <v>162</v>
      </c>
      <c r="I54" s="93" t="s">
        <v>49</v>
      </c>
      <c r="J54" s="93" t="s">
        <v>163</v>
      </c>
      <c r="K54" s="197">
        <v>40</v>
      </c>
      <c r="L54" s="197">
        <v>40</v>
      </c>
      <c r="M54" s="93"/>
      <c r="N54" s="93">
        <v>342</v>
      </c>
      <c r="O54" s="93">
        <v>1215</v>
      </c>
      <c r="P54" s="93">
        <v>15</v>
      </c>
      <c r="Q54" s="93">
        <v>43</v>
      </c>
      <c r="R54" s="93" t="s">
        <v>156</v>
      </c>
      <c r="S54" s="126"/>
      <c r="T54" s="198" t="s">
        <v>1663</v>
      </c>
    </row>
    <row r="55" ht="48" spans="1:20">
      <c r="A55" s="64">
        <v>51</v>
      </c>
      <c r="B55" s="93" t="s">
        <v>151</v>
      </c>
      <c r="C55" s="93" t="s">
        <v>166</v>
      </c>
      <c r="D55" s="93" t="s">
        <v>167</v>
      </c>
      <c r="E55" s="93" t="s">
        <v>65</v>
      </c>
      <c r="F55" s="93" t="s">
        <v>47</v>
      </c>
      <c r="G55" s="93" t="s">
        <v>168</v>
      </c>
      <c r="H55" s="93" t="s">
        <v>43</v>
      </c>
      <c r="I55" s="93" t="s">
        <v>31</v>
      </c>
      <c r="J55" s="93" t="s">
        <v>169</v>
      </c>
      <c r="K55" s="197">
        <v>13</v>
      </c>
      <c r="L55" s="197">
        <v>13</v>
      </c>
      <c r="M55" s="93"/>
      <c r="N55" s="93">
        <v>13</v>
      </c>
      <c r="O55" s="93">
        <v>22</v>
      </c>
      <c r="P55" s="93">
        <v>3</v>
      </c>
      <c r="Q55" s="93">
        <v>7</v>
      </c>
      <c r="R55" s="93" t="s">
        <v>156</v>
      </c>
      <c r="S55" s="126"/>
      <c r="T55" s="126" t="s">
        <v>1660</v>
      </c>
    </row>
    <row r="56" ht="48" spans="1:20">
      <c r="A56" s="64">
        <v>52</v>
      </c>
      <c r="B56" s="93" t="s">
        <v>151</v>
      </c>
      <c r="C56" s="93" t="s">
        <v>166</v>
      </c>
      <c r="D56" s="93" t="s">
        <v>172</v>
      </c>
      <c r="E56" s="93" t="s">
        <v>65</v>
      </c>
      <c r="F56" s="93" t="s">
        <v>47</v>
      </c>
      <c r="G56" s="93" t="s">
        <v>168</v>
      </c>
      <c r="H56" s="93" t="s">
        <v>173</v>
      </c>
      <c r="I56" s="93" t="s">
        <v>31</v>
      </c>
      <c r="J56" s="93" t="s">
        <v>174</v>
      </c>
      <c r="K56" s="93">
        <v>100</v>
      </c>
      <c r="L56" s="93">
        <v>100</v>
      </c>
      <c r="M56" s="93"/>
      <c r="N56" s="93">
        <v>107</v>
      </c>
      <c r="O56" s="93">
        <v>321</v>
      </c>
      <c r="P56" s="93">
        <v>8</v>
      </c>
      <c r="Q56" s="93">
        <v>12</v>
      </c>
      <c r="R56" s="93" t="s">
        <v>156</v>
      </c>
      <c r="S56" s="126"/>
      <c r="T56" s="126" t="s">
        <v>1662</v>
      </c>
    </row>
    <row r="57" ht="60" spans="1:20">
      <c r="A57" s="64">
        <v>53</v>
      </c>
      <c r="B57" s="93" t="s">
        <v>151</v>
      </c>
      <c r="C57" s="93" t="s">
        <v>166</v>
      </c>
      <c r="D57" s="93" t="s">
        <v>176</v>
      </c>
      <c r="E57" s="93" t="s">
        <v>65</v>
      </c>
      <c r="F57" s="93" t="s">
        <v>47</v>
      </c>
      <c r="G57" s="93" t="s">
        <v>168</v>
      </c>
      <c r="H57" s="93" t="s">
        <v>177</v>
      </c>
      <c r="I57" s="93" t="s">
        <v>31</v>
      </c>
      <c r="J57" s="93" t="s">
        <v>1741</v>
      </c>
      <c r="K57" s="197">
        <v>25</v>
      </c>
      <c r="L57" s="197">
        <v>25</v>
      </c>
      <c r="M57" s="93"/>
      <c r="N57" s="93">
        <v>64</v>
      </c>
      <c r="O57" s="93">
        <v>148</v>
      </c>
      <c r="P57" s="93">
        <v>5</v>
      </c>
      <c r="Q57" s="93">
        <v>13</v>
      </c>
      <c r="R57" s="93" t="s">
        <v>156</v>
      </c>
      <c r="S57" s="126" t="s">
        <v>1742</v>
      </c>
      <c r="T57" s="126" t="s">
        <v>1665</v>
      </c>
    </row>
    <row r="58" ht="48" spans="1:20">
      <c r="A58" s="64">
        <v>54</v>
      </c>
      <c r="B58" s="93" t="s">
        <v>151</v>
      </c>
      <c r="C58" s="93" t="s">
        <v>166</v>
      </c>
      <c r="D58" s="93" t="s">
        <v>181</v>
      </c>
      <c r="E58" s="93" t="s">
        <v>65</v>
      </c>
      <c r="F58" s="93" t="s">
        <v>47</v>
      </c>
      <c r="G58" s="93" t="s">
        <v>168</v>
      </c>
      <c r="H58" s="93" t="s">
        <v>177</v>
      </c>
      <c r="I58" s="93" t="s">
        <v>31</v>
      </c>
      <c r="J58" s="93" t="s">
        <v>182</v>
      </c>
      <c r="K58" s="197">
        <v>30</v>
      </c>
      <c r="L58" s="197">
        <v>30</v>
      </c>
      <c r="M58" s="93"/>
      <c r="N58" s="93">
        <v>45</v>
      </c>
      <c r="O58" s="93">
        <v>135</v>
      </c>
      <c r="P58" s="93">
        <v>3</v>
      </c>
      <c r="Q58" s="93">
        <v>6</v>
      </c>
      <c r="R58" s="93" t="s">
        <v>156</v>
      </c>
      <c r="S58" s="126" t="s">
        <v>1743</v>
      </c>
      <c r="T58" s="126" t="s">
        <v>1665</v>
      </c>
    </row>
    <row r="59" ht="48" spans="1:20">
      <c r="A59" s="64">
        <v>55</v>
      </c>
      <c r="B59" s="93" t="s">
        <v>151</v>
      </c>
      <c r="C59" s="93" t="s">
        <v>166</v>
      </c>
      <c r="D59" s="93" t="s">
        <v>183</v>
      </c>
      <c r="E59" s="93" t="s">
        <v>65</v>
      </c>
      <c r="F59" s="93" t="s">
        <v>47</v>
      </c>
      <c r="G59" s="93" t="s">
        <v>168</v>
      </c>
      <c r="H59" s="93" t="s">
        <v>184</v>
      </c>
      <c r="I59" s="93" t="s">
        <v>31</v>
      </c>
      <c r="J59" s="93" t="s">
        <v>185</v>
      </c>
      <c r="K59" s="197">
        <v>34</v>
      </c>
      <c r="L59" s="197">
        <v>34</v>
      </c>
      <c r="M59" s="93"/>
      <c r="N59" s="93">
        <v>65</v>
      </c>
      <c r="O59" s="93">
        <v>175</v>
      </c>
      <c r="P59" s="93">
        <v>2</v>
      </c>
      <c r="Q59" s="93">
        <v>3</v>
      </c>
      <c r="R59" s="93" t="s">
        <v>156</v>
      </c>
      <c r="S59" s="126"/>
      <c r="T59" s="126" t="s">
        <v>1662</v>
      </c>
    </row>
    <row r="60" ht="72" spans="1:20">
      <c r="A60" s="64">
        <v>56</v>
      </c>
      <c r="B60" s="93" t="s">
        <v>151</v>
      </c>
      <c r="C60" s="93" t="s">
        <v>166</v>
      </c>
      <c r="D60" s="93" t="s">
        <v>186</v>
      </c>
      <c r="E60" s="93" t="s">
        <v>65</v>
      </c>
      <c r="F60" s="93" t="s">
        <v>47</v>
      </c>
      <c r="G60" s="93" t="s">
        <v>168</v>
      </c>
      <c r="H60" s="93" t="s">
        <v>43</v>
      </c>
      <c r="I60" s="93" t="s">
        <v>31</v>
      </c>
      <c r="J60" s="93" t="s">
        <v>187</v>
      </c>
      <c r="K60" s="197">
        <v>40</v>
      </c>
      <c r="L60" s="197">
        <v>40</v>
      </c>
      <c r="M60" s="93"/>
      <c r="N60" s="93">
        <v>14</v>
      </c>
      <c r="O60" s="93">
        <v>34</v>
      </c>
      <c r="P60" s="93">
        <v>4</v>
      </c>
      <c r="Q60" s="93">
        <v>13</v>
      </c>
      <c r="R60" s="93" t="s">
        <v>156</v>
      </c>
      <c r="S60" s="126" t="s">
        <v>1744</v>
      </c>
      <c r="T60" s="126" t="s">
        <v>1665</v>
      </c>
    </row>
    <row r="61" ht="48" spans="1:20">
      <c r="A61" s="64">
        <v>57</v>
      </c>
      <c r="B61" s="93" t="s">
        <v>151</v>
      </c>
      <c r="C61" s="93" t="s">
        <v>166</v>
      </c>
      <c r="D61" s="93" t="s">
        <v>188</v>
      </c>
      <c r="E61" s="93" t="s">
        <v>65</v>
      </c>
      <c r="F61" s="93" t="s">
        <v>47</v>
      </c>
      <c r="G61" s="93" t="s">
        <v>168</v>
      </c>
      <c r="H61" s="93" t="s">
        <v>189</v>
      </c>
      <c r="I61" s="93" t="s">
        <v>31</v>
      </c>
      <c r="J61" s="93" t="s">
        <v>190</v>
      </c>
      <c r="K61" s="197">
        <v>36</v>
      </c>
      <c r="L61" s="197">
        <v>36</v>
      </c>
      <c r="M61" s="93"/>
      <c r="N61" s="93">
        <v>110</v>
      </c>
      <c r="O61" s="93">
        <v>410</v>
      </c>
      <c r="P61" s="93">
        <v>14</v>
      </c>
      <c r="Q61" s="93">
        <v>34</v>
      </c>
      <c r="R61" s="93" t="s">
        <v>156</v>
      </c>
      <c r="S61" s="126" t="s">
        <v>1745</v>
      </c>
      <c r="T61" s="126" t="s">
        <v>1665</v>
      </c>
    </row>
    <row r="62" ht="48" spans="1:20">
      <c r="A62" s="64">
        <v>58</v>
      </c>
      <c r="B62" s="93" t="s">
        <v>151</v>
      </c>
      <c r="C62" s="93" t="s">
        <v>192</v>
      </c>
      <c r="D62" s="93" t="s">
        <v>192</v>
      </c>
      <c r="E62" s="93" t="s">
        <v>65</v>
      </c>
      <c r="F62" s="93" t="s">
        <v>47</v>
      </c>
      <c r="G62" s="93"/>
      <c r="H62" s="93" t="s">
        <v>193</v>
      </c>
      <c r="I62" s="93" t="s">
        <v>31</v>
      </c>
      <c r="J62" s="126" t="s">
        <v>1746</v>
      </c>
      <c r="K62" s="197">
        <v>160</v>
      </c>
      <c r="L62" s="197">
        <v>160</v>
      </c>
      <c r="M62" s="93"/>
      <c r="N62" s="93">
        <v>605</v>
      </c>
      <c r="O62" s="93">
        <v>1737</v>
      </c>
      <c r="P62" s="93">
        <v>35</v>
      </c>
      <c r="Q62" s="93">
        <v>62</v>
      </c>
      <c r="R62" s="93" t="s">
        <v>156</v>
      </c>
      <c r="S62" s="126" t="s">
        <v>1747</v>
      </c>
      <c r="T62" s="126" t="s">
        <v>1663</v>
      </c>
    </row>
    <row r="63" ht="48" spans="1:20">
      <c r="A63" s="64">
        <v>59</v>
      </c>
      <c r="B63" s="93" t="s">
        <v>151</v>
      </c>
      <c r="C63" s="93" t="s">
        <v>196</v>
      </c>
      <c r="D63" s="93" t="s">
        <v>197</v>
      </c>
      <c r="E63" s="93" t="s">
        <v>29</v>
      </c>
      <c r="F63" s="93"/>
      <c r="G63" s="93"/>
      <c r="H63" s="93" t="s">
        <v>198</v>
      </c>
      <c r="I63" s="93" t="s">
        <v>31</v>
      </c>
      <c r="J63" s="93" t="s">
        <v>199</v>
      </c>
      <c r="K63" s="197">
        <v>35</v>
      </c>
      <c r="L63" s="197">
        <v>35</v>
      </c>
      <c r="M63" s="93"/>
      <c r="N63" s="93">
        <v>87</v>
      </c>
      <c r="O63" s="93">
        <v>367</v>
      </c>
      <c r="P63" s="93">
        <v>3</v>
      </c>
      <c r="Q63" s="93">
        <v>6</v>
      </c>
      <c r="R63" s="93" t="s">
        <v>156</v>
      </c>
      <c r="S63" s="126" t="s">
        <v>1748</v>
      </c>
      <c r="T63" s="126" t="s">
        <v>1660</v>
      </c>
    </row>
    <row r="64" ht="108" spans="1:20">
      <c r="A64" s="64">
        <v>60</v>
      </c>
      <c r="B64" s="93" t="s">
        <v>151</v>
      </c>
      <c r="C64" s="93" t="s">
        <v>201</v>
      </c>
      <c r="D64" s="93" t="s">
        <v>202</v>
      </c>
      <c r="E64" s="93" t="s">
        <v>65</v>
      </c>
      <c r="F64" s="93" t="s">
        <v>47</v>
      </c>
      <c r="G64" s="93" t="s">
        <v>203</v>
      </c>
      <c r="H64" s="93" t="s">
        <v>204</v>
      </c>
      <c r="I64" s="93" t="s">
        <v>49</v>
      </c>
      <c r="J64" s="93" t="s">
        <v>205</v>
      </c>
      <c r="K64" s="93">
        <v>12</v>
      </c>
      <c r="L64" s="93">
        <v>12</v>
      </c>
      <c r="M64" s="93"/>
      <c r="N64" s="93">
        <v>120</v>
      </c>
      <c r="O64" s="93">
        <v>368</v>
      </c>
      <c r="P64" s="93">
        <v>10</v>
      </c>
      <c r="Q64" s="93">
        <v>28</v>
      </c>
      <c r="R64" s="93" t="s">
        <v>156</v>
      </c>
      <c r="S64" s="126"/>
      <c r="T64" s="126" t="s">
        <v>1663</v>
      </c>
    </row>
    <row r="65" ht="108" spans="1:20">
      <c r="A65" s="64">
        <v>61</v>
      </c>
      <c r="B65" s="93" t="s">
        <v>151</v>
      </c>
      <c r="C65" s="93" t="s">
        <v>201</v>
      </c>
      <c r="D65" s="93" t="s">
        <v>201</v>
      </c>
      <c r="E65" s="93" t="s">
        <v>47</v>
      </c>
      <c r="F65" s="93" t="s">
        <v>47</v>
      </c>
      <c r="G65" s="93" t="s">
        <v>203</v>
      </c>
      <c r="H65" s="93" t="s">
        <v>207</v>
      </c>
      <c r="I65" s="93" t="s">
        <v>49</v>
      </c>
      <c r="J65" s="93" t="s">
        <v>208</v>
      </c>
      <c r="K65" s="93">
        <v>30</v>
      </c>
      <c r="L65" s="93">
        <v>30</v>
      </c>
      <c r="M65" s="93"/>
      <c r="N65" s="93">
        <v>489</v>
      </c>
      <c r="O65" s="93">
        <v>1423</v>
      </c>
      <c r="P65" s="93">
        <v>33</v>
      </c>
      <c r="Q65" s="93">
        <v>79</v>
      </c>
      <c r="R65" s="93" t="s">
        <v>156</v>
      </c>
      <c r="S65" s="126"/>
      <c r="T65" s="126" t="s">
        <v>1663</v>
      </c>
    </row>
    <row r="66" s="82" customFormat="1" ht="108" spans="1:20">
      <c r="A66" s="64">
        <v>62</v>
      </c>
      <c r="B66" s="93" t="s">
        <v>151</v>
      </c>
      <c r="C66" s="93" t="s">
        <v>201</v>
      </c>
      <c r="D66" s="93" t="s">
        <v>201</v>
      </c>
      <c r="E66" s="93" t="s">
        <v>29</v>
      </c>
      <c r="F66" s="93"/>
      <c r="G66" s="93" t="s">
        <v>203</v>
      </c>
      <c r="H66" s="93" t="s">
        <v>210</v>
      </c>
      <c r="I66" s="93" t="s">
        <v>49</v>
      </c>
      <c r="J66" s="93" t="s">
        <v>211</v>
      </c>
      <c r="K66" s="197">
        <v>20</v>
      </c>
      <c r="L66" s="197">
        <v>20</v>
      </c>
      <c r="M66" s="93"/>
      <c r="N66" s="93">
        <v>489</v>
      </c>
      <c r="O66" s="93">
        <v>1423</v>
      </c>
      <c r="P66" s="93">
        <v>33</v>
      </c>
      <c r="Q66" s="93">
        <v>79</v>
      </c>
      <c r="R66" s="93" t="s">
        <v>156</v>
      </c>
      <c r="S66" s="126"/>
      <c r="T66" s="126" t="s">
        <v>1660</v>
      </c>
    </row>
    <row r="67" s="82" customFormat="1" ht="60" spans="1:20">
      <c r="A67" s="64">
        <v>63</v>
      </c>
      <c r="B67" s="93" t="s">
        <v>151</v>
      </c>
      <c r="C67" s="93" t="s">
        <v>213</v>
      </c>
      <c r="D67" s="93" t="s">
        <v>214</v>
      </c>
      <c r="E67" s="93" t="s">
        <v>65</v>
      </c>
      <c r="F67" s="93"/>
      <c r="G67" s="93"/>
      <c r="H67" s="93" t="s">
        <v>215</v>
      </c>
      <c r="I67" s="93" t="s">
        <v>216</v>
      </c>
      <c r="J67" s="93" t="s">
        <v>217</v>
      </c>
      <c r="K67" s="197">
        <v>21</v>
      </c>
      <c r="L67" s="197">
        <v>21</v>
      </c>
      <c r="M67" s="93"/>
      <c r="N67" s="93">
        <v>89</v>
      </c>
      <c r="O67" s="93">
        <v>307</v>
      </c>
      <c r="P67" s="93">
        <v>2</v>
      </c>
      <c r="Q67" s="93">
        <v>4</v>
      </c>
      <c r="R67" s="93" t="s">
        <v>156</v>
      </c>
      <c r="S67" s="126"/>
      <c r="T67" s="126" t="s">
        <v>1663</v>
      </c>
    </row>
    <row r="68" ht="48" spans="1:20">
      <c r="A68" s="64">
        <v>64</v>
      </c>
      <c r="B68" s="93" t="s">
        <v>151</v>
      </c>
      <c r="C68" s="93" t="s">
        <v>213</v>
      </c>
      <c r="D68" s="93" t="s">
        <v>214</v>
      </c>
      <c r="E68" s="93" t="s">
        <v>65</v>
      </c>
      <c r="F68" s="93"/>
      <c r="G68" s="93"/>
      <c r="H68" s="93" t="s">
        <v>220</v>
      </c>
      <c r="I68" s="93" t="s">
        <v>31</v>
      </c>
      <c r="J68" s="93" t="s">
        <v>221</v>
      </c>
      <c r="K68" s="197">
        <v>33</v>
      </c>
      <c r="L68" s="197">
        <v>33</v>
      </c>
      <c r="M68" s="93"/>
      <c r="N68" s="93">
        <v>89</v>
      </c>
      <c r="O68" s="93">
        <v>307</v>
      </c>
      <c r="P68" s="93">
        <v>2</v>
      </c>
      <c r="Q68" s="93">
        <v>4</v>
      </c>
      <c r="R68" s="93" t="s">
        <v>156</v>
      </c>
      <c r="S68" s="126" t="s">
        <v>1749</v>
      </c>
      <c r="T68" s="126" t="s">
        <v>1665</v>
      </c>
    </row>
    <row r="69" ht="48" spans="1:20">
      <c r="A69" s="64">
        <v>65</v>
      </c>
      <c r="B69" s="93" t="s">
        <v>151</v>
      </c>
      <c r="C69" s="93" t="s">
        <v>213</v>
      </c>
      <c r="D69" s="93" t="s">
        <v>223</v>
      </c>
      <c r="E69" s="93" t="s">
        <v>65</v>
      </c>
      <c r="F69" s="93"/>
      <c r="G69" s="93"/>
      <c r="H69" s="93" t="s">
        <v>224</v>
      </c>
      <c r="I69" s="93" t="s">
        <v>31</v>
      </c>
      <c r="J69" s="93" t="s">
        <v>225</v>
      </c>
      <c r="K69" s="197">
        <v>26</v>
      </c>
      <c r="L69" s="197">
        <v>26</v>
      </c>
      <c r="M69" s="93"/>
      <c r="N69" s="93">
        <v>18</v>
      </c>
      <c r="O69" s="93">
        <v>59</v>
      </c>
      <c r="P69" s="93">
        <v>1</v>
      </c>
      <c r="Q69" s="93">
        <v>3</v>
      </c>
      <c r="R69" s="93" t="s">
        <v>156</v>
      </c>
      <c r="S69" s="126" t="s">
        <v>1750</v>
      </c>
      <c r="T69" s="126" t="s">
        <v>1660</v>
      </c>
    </row>
    <row r="70" ht="48" spans="1:20">
      <c r="A70" s="64">
        <v>66</v>
      </c>
      <c r="B70" s="93" t="s">
        <v>151</v>
      </c>
      <c r="C70" s="93" t="s">
        <v>213</v>
      </c>
      <c r="D70" s="93" t="s">
        <v>223</v>
      </c>
      <c r="E70" s="93" t="s">
        <v>65</v>
      </c>
      <c r="F70" s="93"/>
      <c r="G70" s="93"/>
      <c r="H70" s="93" t="s">
        <v>227</v>
      </c>
      <c r="I70" s="93" t="s">
        <v>31</v>
      </c>
      <c r="J70" s="93" t="s">
        <v>228</v>
      </c>
      <c r="K70" s="197">
        <v>28</v>
      </c>
      <c r="L70" s="197">
        <v>28</v>
      </c>
      <c r="M70" s="93"/>
      <c r="N70" s="93">
        <v>18</v>
      </c>
      <c r="O70" s="93">
        <v>59</v>
      </c>
      <c r="P70" s="93">
        <v>1</v>
      </c>
      <c r="Q70" s="93">
        <v>3</v>
      </c>
      <c r="R70" s="93" t="s">
        <v>156</v>
      </c>
      <c r="S70" s="126" t="s">
        <v>1750</v>
      </c>
      <c r="T70" s="126" t="s">
        <v>1660</v>
      </c>
    </row>
    <row r="71" ht="48" spans="1:20">
      <c r="A71" s="64">
        <v>67</v>
      </c>
      <c r="B71" s="93" t="s">
        <v>151</v>
      </c>
      <c r="C71" s="93" t="s">
        <v>213</v>
      </c>
      <c r="D71" s="93" t="s">
        <v>229</v>
      </c>
      <c r="E71" s="93" t="s">
        <v>65</v>
      </c>
      <c r="F71" s="93"/>
      <c r="G71" s="93"/>
      <c r="H71" s="93" t="s">
        <v>230</v>
      </c>
      <c r="I71" s="93" t="s">
        <v>31</v>
      </c>
      <c r="J71" s="93" t="s">
        <v>231</v>
      </c>
      <c r="K71" s="197">
        <v>16</v>
      </c>
      <c r="L71" s="197">
        <v>16</v>
      </c>
      <c r="M71" s="93"/>
      <c r="N71" s="93">
        <v>21</v>
      </c>
      <c r="O71" s="93">
        <v>112</v>
      </c>
      <c r="P71" s="93">
        <v>1</v>
      </c>
      <c r="Q71" s="93">
        <v>2</v>
      </c>
      <c r="R71" s="93" t="s">
        <v>156</v>
      </c>
      <c r="S71" s="126" t="s">
        <v>1751</v>
      </c>
      <c r="T71" s="126" t="s">
        <v>1665</v>
      </c>
    </row>
    <row r="72" ht="48" spans="1:20">
      <c r="A72" s="64">
        <v>68</v>
      </c>
      <c r="B72" s="93" t="s">
        <v>151</v>
      </c>
      <c r="C72" s="93" t="s">
        <v>213</v>
      </c>
      <c r="D72" s="93" t="s">
        <v>233</v>
      </c>
      <c r="E72" s="93" t="s">
        <v>65</v>
      </c>
      <c r="F72" s="93"/>
      <c r="G72" s="93"/>
      <c r="H72" s="93" t="s">
        <v>234</v>
      </c>
      <c r="I72" s="93" t="s">
        <v>31</v>
      </c>
      <c r="J72" s="93" t="s">
        <v>235</v>
      </c>
      <c r="K72" s="197">
        <v>29</v>
      </c>
      <c r="L72" s="197">
        <v>29</v>
      </c>
      <c r="M72" s="93"/>
      <c r="N72" s="93">
        <v>49</v>
      </c>
      <c r="O72" s="93">
        <v>178</v>
      </c>
      <c r="P72" s="93">
        <v>5</v>
      </c>
      <c r="Q72" s="93">
        <v>9</v>
      </c>
      <c r="R72" s="93" t="s">
        <v>156</v>
      </c>
      <c r="S72" s="126"/>
      <c r="T72" s="126" t="s">
        <v>1662</v>
      </c>
    </row>
    <row r="73" ht="60" spans="1:20">
      <c r="A73" s="64">
        <v>69</v>
      </c>
      <c r="B73" s="93" t="s">
        <v>151</v>
      </c>
      <c r="C73" s="93" t="s">
        <v>213</v>
      </c>
      <c r="D73" s="93" t="s">
        <v>233</v>
      </c>
      <c r="E73" s="93" t="s">
        <v>65</v>
      </c>
      <c r="F73" s="93"/>
      <c r="G73" s="93"/>
      <c r="H73" s="93" t="s">
        <v>236</v>
      </c>
      <c r="I73" s="93" t="s">
        <v>31</v>
      </c>
      <c r="J73" s="93" t="s">
        <v>1752</v>
      </c>
      <c r="K73" s="197">
        <v>21</v>
      </c>
      <c r="L73" s="197">
        <v>21</v>
      </c>
      <c r="M73" s="93"/>
      <c r="N73" s="93">
        <v>49</v>
      </c>
      <c r="O73" s="93">
        <v>178</v>
      </c>
      <c r="P73" s="93">
        <v>5</v>
      </c>
      <c r="Q73" s="93">
        <v>9</v>
      </c>
      <c r="R73" s="93" t="s">
        <v>156</v>
      </c>
      <c r="S73" s="126" t="s">
        <v>1753</v>
      </c>
      <c r="T73" s="126" t="s">
        <v>1665</v>
      </c>
    </row>
    <row r="74" ht="48" spans="1:20">
      <c r="A74" s="64">
        <v>70</v>
      </c>
      <c r="B74" s="93" t="s">
        <v>151</v>
      </c>
      <c r="C74" s="93" t="s">
        <v>213</v>
      </c>
      <c r="D74" s="93" t="s">
        <v>239</v>
      </c>
      <c r="E74" s="93" t="s">
        <v>65</v>
      </c>
      <c r="F74" s="93"/>
      <c r="G74" s="93"/>
      <c r="H74" s="93" t="s">
        <v>240</v>
      </c>
      <c r="I74" s="93" t="s">
        <v>31</v>
      </c>
      <c r="J74" s="126" t="s">
        <v>241</v>
      </c>
      <c r="K74" s="197">
        <v>5</v>
      </c>
      <c r="L74" s="197">
        <v>5</v>
      </c>
      <c r="M74" s="93"/>
      <c r="N74" s="93">
        <v>176</v>
      </c>
      <c r="O74" s="93">
        <v>586</v>
      </c>
      <c r="P74" s="93">
        <v>8</v>
      </c>
      <c r="Q74" s="93">
        <v>17</v>
      </c>
      <c r="R74" s="93" t="s">
        <v>156</v>
      </c>
      <c r="S74" s="126" t="s">
        <v>1754</v>
      </c>
      <c r="T74" s="126" t="s">
        <v>1665</v>
      </c>
    </row>
    <row r="75" ht="108" spans="1:20">
      <c r="A75" s="64">
        <v>71</v>
      </c>
      <c r="B75" s="93" t="s">
        <v>151</v>
      </c>
      <c r="C75" s="93" t="s">
        <v>213</v>
      </c>
      <c r="D75" s="93" t="s">
        <v>239</v>
      </c>
      <c r="E75" s="93" t="s">
        <v>21</v>
      </c>
      <c r="F75" s="93"/>
      <c r="G75" s="93" t="s">
        <v>242</v>
      </c>
      <c r="H75" s="93" t="s">
        <v>243</v>
      </c>
      <c r="I75" s="93" t="s">
        <v>244</v>
      </c>
      <c r="J75" s="93" t="s">
        <v>245</v>
      </c>
      <c r="K75" s="197">
        <v>5</v>
      </c>
      <c r="L75" s="197">
        <v>5</v>
      </c>
      <c r="M75" s="93"/>
      <c r="N75" s="93">
        <v>176</v>
      </c>
      <c r="O75" s="93">
        <v>586</v>
      </c>
      <c r="P75" s="93">
        <v>8</v>
      </c>
      <c r="Q75" s="93">
        <v>17</v>
      </c>
      <c r="R75" s="93" t="s">
        <v>156</v>
      </c>
      <c r="S75" s="126" t="s">
        <v>1708</v>
      </c>
      <c r="T75" s="126" t="s">
        <v>1663</v>
      </c>
    </row>
    <row r="76" ht="48" spans="1:20">
      <c r="A76" s="64">
        <v>72</v>
      </c>
      <c r="B76" s="93" t="s">
        <v>151</v>
      </c>
      <c r="C76" s="93" t="s">
        <v>247</v>
      </c>
      <c r="D76" s="93" t="s">
        <v>248</v>
      </c>
      <c r="E76" s="93" t="s">
        <v>65</v>
      </c>
      <c r="F76" s="93" t="s">
        <v>47</v>
      </c>
      <c r="G76" s="93"/>
      <c r="H76" s="93" t="s">
        <v>249</v>
      </c>
      <c r="I76" s="93" t="s">
        <v>31</v>
      </c>
      <c r="J76" s="126" t="s">
        <v>250</v>
      </c>
      <c r="K76" s="93">
        <v>18</v>
      </c>
      <c r="L76" s="93">
        <v>18</v>
      </c>
      <c r="M76" s="93"/>
      <c r="N76" s="93">
        <v>130</v>
      </c>
      <c r="O76" s="93">
        <v>416</v>
      </c>
      <c r="P76" s="93">
        <v>4</v>
      </c>
      <c r="Q76" s="93">
        <v>6</v>
      </c>
      <c r="R76" s="93" t="s">
        <v>156</v>
      </c>
      <c r="S76" s="126" t="s">
        <v>1755</v>
      </c>
      <c r="T76" s="126" t="s">
        <v>1665</v>
      </c>
    </row>
    <row r="77" ht="48" spans="1:20">
      <c r="A77" s="64">
        <v>73</v>
      </c>
      <c r="B77" s="93" t="s">
        <v>151</v>
      </c>
      <c r="C77" s="93" t="s">
        <v>251</v>
      </c>
      <c r="D77" s="93" t="s">
        <v>252</v>
      </c>
      <c r="E77" s="93" t="s">
        <v>65</v>
      </c>
      <c r="F77" s="93"/>
      <c r="G77" s="93"/>
      <c r="H77" s="93" t="s">
        <v>253</v>
      </c>
      <c r="I77" s="93" t="s">
        <v>31</v>
      </c>
      <c r="J77" s="93" t="s">
        <v>254</v>
      </c>
      <c r="K77" s="197">
        <v>14</v>
      </c>
      <c r="L77" s="197">
        <v>14</v>
      </c>
      <c r="M77" s="93"/>
      <c r="N77" s="93">
        <v>167</v>
      </c>
      <c r="O77" s="93">
        <v>464</v>
      </c>
      <c r="P77" s="93">
        <v>10</v>
      </c>
      <c r="Q77" s="93">
        <v>18</v>
      </c>
      <c r="R77" s="93" t="s">
        <v>156</v>
      </c>
      <c r="S77" s="126"/>
      <c r="T77" s="126" t="s">
        <v>1663</v>
      </c>
    </row>
    <row r="78" ht="48" spans="1:20">
      <c r="A78" s="64">
        <v>74</v>
      </c>
      <c r="B78" s="93" t="s">
        <v>151</v>
      </c>
      <c r="C78" s="93" t="s">
        <v>251</v>
      </c>
      <c r="D78" s="93" t="s">
        <v>256</v>
      </c>
      <c r="E78" s="93" t="s">
        <v>65</v>
      </c>
      <c r="F78" s="93"/>
      <c r="G78" s="93"/>
      <c r="H78" s="93" t="s">
        <v>257</v>
      </c>
      <c r="I78" s="93" t="s">
        <v>31</v>
      </c>
      <c r="J78" s="93" t="s">
        <v>258</v>
      </c>
      <c r="K78" s="197">
        <v>9</v>
      </c>
      <c r="L78" s="197">
        <v>9</v>
      </c>
      <c r="M78" s="93"/>
      <c r="N78" s="93">
        <v>38</v>
      </c>
      <c r="O78" s="93">
        <v>109</v>
      </c>
      <c r="P78" s="93">
        <v>3</v>
      </c>
      <c r="Q78" s="93">
        <v>8</v>
      </c>
      <c r="R78" s="93" t="s">
        <v>156</v>
      </c>
      <c r="S78" s="126" t="s">
        <v>1756</v>
      </c>
      <c r="T78" s="126" t="s">
        <v>1665</v>
      </c>
    </row>
    <row r="79" ht="108" spans="1:20">
      <c r="A79" s="64">
        <v>75</v>
      </c>
      <c r="B79" s="93" t="s">
        <v>151</v>
      </c>
      <c r="C79" s="93" t="s">
        <v>251</v>
      </c>
      <c r="D79" s="93" t="s">
        <v>251</v>
      </c>
      <c r="E79" s="93" t="s">
        <v>21</v>
      </c>
      <c r="F79" s="93"/>
      <c r="G79" s="93" t="s">
        <v>259</v>
      </c>
      <c r="H79" s="93" t="s">
        <v>260</v>
      </c>
      <c r="I79" s="93" t="s">
        <v>31</v>
      </c>
      <c r="J79" s="93" t="s">
        <v>261</v>
      </c>
      <c r="K79" s="197">
        <v>23</v>
      </c>
      <c r="L79" s="197">
        <v>23</v>
      </c>
      <c r="M79" s="93"/>
      <c r="N79" s="93">
        <v>472</v>
      </c>
      <c r="O79" s="93">
        <v>1293</v>
      </c>
      <c r="P79" s="93">
        <v>34</v>
      </c>
      <c r="Q79" s="93">
        <v>61</v>
      </c>
      <c r="R79" s="93" t="s">
        <v>156</v>
      </c>
      <c r="S79" s="126"/>
      <c r="T79" s="126" t="s">
        <v>1663</v>
      </c>
    </row>
    <row r="80" ht="108" spans="1:20">
      <c r="A80" s="64">
        <v>76</v>
      </c>
      <c r="B80" s="93" t="s">
        <v>151</v>
      </c>
      <c r="C80" s="93" t="s">
        <v>262</v>
      </c>
      <c r="D80" s="93" t="s">
        <v>263</v>
      </c>
      <c r="E80" s="93" t="s">
        <v>65</v>
      </c>
      <c r="F80" s="93" t="s">
        <v>264</v>
      </c>
      <c r="G80" s="93" t="s">
        <v>265</v>
      </c>
      <c r="H80" s="93" t="s">
        <v>266</v>
      </c>
      <c r="I80" s="93" t="s">
        <v>267</v>
      </c>
      <c r="J80" s="204" t="s">
        <v>268</v>
      </c>
      <c r="K80" s="197">
        <v>4.5</v>
      </c>
      <c r="L80" s="197">
        <v>4.5</v>
      </c>
      <c r="M80" s="199"/>
      <c r="N80" s="93">
        <v>45</v>
      </c>
      <c r="O80" s="93">
        <v>138</v>
      </c>
      <c r="P80" s="93">
        <v>2</v>
      </c>
      <c r="Q80" s="93">
        <v>6</v>
      </c>
      <c r="R80" s="93" t="s">
        <v>156</v>
      </c>
      <c r="S80" s="126"/>
      <c r="T80" s="126" t="s">
        <v>1663</v>
      </c>
    </row>
    <row r="81" ht="108" spans="1:20">
      <c r="A81" s="64">
        <v>77</v>
      </c>
      <c r="B81" s="93" t="s">
        <v>151</v>
      </c>
      <c r="C81" s="93" t="s">
        <v>262</v>
      </c>
      <c r="D81" s="93" t="s">
        <v>270</v>
      </c>
      <c r="E81" s="126" t="s">
        <v>65</v>
      </c>
      <c r="F81" s="93" t="s">
        <v>264</v>
      </c>
      <c r="G81" s="93" t="s">
        <v>265</v>
      </c>
      <c r="H81" s="93" t="s">
        <v>271</v>
      </c>
      <c r="I81" s="93" t="s">
        <v>272</v>
      </c>
      <c r="J81" s="204" t="s">
        <v>273</v>
      </c>
      <c r="K81" s="197">
        <v>20</v>
      </c>
      <c r="L81" s="197">
        <v>20</v>
      </c>
      <c r="M81" s="199"/>
      <c r="N81" s="93">
        <v>134</v>
      </c>
      <c r="O81" s="93">
        <v>407</v>
      </c>
      <c r="P81" s="93">
        <v>10</v>
      </c>
      <c r="Q81" s="93">
        <v>14</v>
      </c>
      <c r="R81" s="93" t="s">
        <v>156</v>
      </c>
      <c r="S81" s="126"/>
      <c r="T81" s="126" t="s">
        <v>1663</v>
      </c>
    </row>
    <row r="82" ht="108" spans="1:20">
      <c r="A82" s="64">
        <v>78</v>
      </c>
      <c r="B82" s="93" t="s">
        <v>151</v>
      </c>
      <c r="C82" s="93" t="s">
        <v>262</v>
      </c>
      <c r="D82" s="93" t="s">
        <v>264</v>
      </c>
      <c r="E82" s="93" t="s">
        <v>65</v>
      </c>
      <c r="F82" s="93" t="s">
        <v>264</v>
      </c>
      <c r="G82" s="93" t="s">
        <v>265</v>
      </c>
      <c r="H82" s="93" t="s">
        <v>275</v>
      </c>
      <c r="I82" s="93" t="s">
        <v>272</v>
      </c>
      <c r="J82" s="93" t="s">
        <v>276</v>
      </c>
      <c r="K82" s="199">
        <v>18</v>
      </c>
      <c r="L82" s="199">
        <v>18</v>
      </c>
      <c r="M82" s="199"/>
      <c r="N82" s="93">
        <v>65</v>
      </c>
      <c r="O82" s="93">
        <v>172</v>
      </c>
      <c r="P82" s="93">
        <v>3</v>
      </c>
      <c r="Q82" s="93">
        <v>7</v>
      </c>
      <c r="R82" s="93" t="s">
        <v>156</v>
      </c>
      <c r="S82" s="126"/>
      <c r="T82" s="126" t="s">
        <v>1662</v>
      </c>
    </row>
    <row r="83" ht="108" spans="1:20">
      <c r="A83" s="64">
        <v>79</v>
      </c>
      <c r="B83" s="93" t="s">
        <v>151</v>
      </c>
      <c r="C83" s="93" t="s">
        <v>262</v>
      </c>
      <c r="D83" s="93" t="s">
        <v>264</v>
      </c>
      <c r="E83" s="93" t="s">
        <v>29</v>
      </c>
      <c r="F83" s="93" t="s">
        <v>264</v>
      </c>
      <c r="G83" s="93" t="s">
        <v>265</v>
      </c>
      <c r="H83" s="199" t="s">
        <v>278</v>
      </c>
      <c r="I83" s="93" t="s">
        <v>272</v>
      </c>
      <c r="J83" s="204" t="s">
        <v>279</v>
      </c>
      <c r="K83" s="197">
        <v>1.3</v>
      </c>
      <c r="L83" s="197">
        <v>1.3</v>
      </c>
      <c r="M83" s="199"/>
      <c r="N83" s="93">
        <v>65</v>
      </c>
      <c r="O83" s="93">
        <v>172</v>
      </c>
      <c r="P83" s="93">
        <v>3</v>
      </c>
      <c r="Q83" s="93">
        <v>7</v>
      </c>
      <c r="R83" s="93" t="s">
        <v>156</v>
      </c>
      <c r="S83" s="126" t="s">
        <v>1757</v>
      </c>
      <c r="T83" s="126" t="s">
        <v>1665</v>
      </c>
    </row>
    <row r="84" ht="60" spans="1:20">
      <c r="A84" s="64">
        <v>80</v>
      </c>
      <c r="B84" s="189" t="s">
        <v>281</v>
      </c>
      <c r="C84" s="43" t="s">
        <v>282</v>
      </c>
      <c r="D84" s="43" t="s">
        <v>282</v>
      </c>
      <c r="E84" s="43" t="s">
        <v>65</v>
      </c>
      <c r="F84" s="43" t="s">
        <v>47</v>
      </c>
      <c r="G84" s="200"/>
      <c r="H84" s="189" t="s">
        <v>283</v>
      </c>
      <c r="I84" s="43" t="s">
        <v>31</v>
      </c>
      <c r="J84" s="93" t="s">
        <v>1758</v>
      </c>
      <c r="K84" s="205">
        <v>44</v>
      </c>
      <c r="L84" s="205">
        <v>44</v>
      </c>
      <c r="M84" s="205"/>
      <c r="N84" s="43">
        <v>1120</v>
      </c>
      <c r="O84" s="43">
        <v>3760</v>
      </c>
      <c r="P84" s="43">
        <v>90</v>
      </c>
      <c r="Q84" s="43">
        <v>195</v>
      </c>
      <c r="R84" s="43" t="s">
        <v>285</v>
      </c>
      <c r="S84" s="198"/>
      <c r="T84" s="198" t="s">
        <v>1663</v>
      </c>
    </row>
    <row r="85" ht="48" spans="1:20">
      <c r="A85" s="64">
        <v>81</v>
      </c>
      <c r="B85" s="189" t="s">
        <v>281</v>
      </c>
      <c r="C85" s="43" t="s">
        <v>282</v>
      </c>
      <c r="D85" s="43" t="s">
        <v>282</v>
      </c>
      <c r="E85" s="43" t="s">
        <v>65</v>
      </c>
      <c r="F85" s="43" t="s">
        <v>47</v>
      </c>
      <c r="G85" s="200"/>
      <c r="H85" s="189" t="s">
        <v>288</v>
      </c>
      <c r="I85" s="43" t="s">
        <v>31</v>
      </c>
      <c r="J85" s="93" t="s">
        <v>1759</v>
      </c>
      <c r="K85" s="205">
        <v>27</v>
      </c>
      <c r="L85" s="205">
        <v>27</v>
      </c>
      <c r="M85" s="205"/>
      <c r="N85" s="43">
        <v>1120</v>
      </c>
      <c r="O85" s="43">
        <v>3760</v>
      </c>
      <c r="P85" s="43">
        <v>90</v>
      </c>
      <c r="Q85" s="43">
        <v>195</v>
      </c>
      <c r="R85" s="43" t="s">
        <v>285</v>
      </c>
      <c r="S85" s="198"/>
      <c r="T85" s="198" t="s">
        <v>1663</v>
      </c>
    </row>
    <row r="86" ht="60" spans="1:20">
      <c r="A86" s="64">
        <v>82</v>
      </c>
      <c r="B86" s="189" t="s">
        <v>281</v>
      </c>
      <c r="C86" s="43" t="s">
        <v>282</v>
      </c>
      <c r="D86" s="43" t="s">
        <v>282</v>
      </c>
      <c r="E86" s="43" t="s">
        <v>65</v>
      </c>
      <c r="F86" s="43" t="s">
        <v>47</v>
      </c>
      <c r="G86" s="200"/>
      <c r="H86" s="189" t="s">
        <v>290</v>
      </c>
      <c r="I86" s="43" t="s">
        <v>31</v>
      </c>
      <c r="J86" s="93" t="s">
        <v>1760</v>
      </c>
      <c r="K86" s="205">
        <v>30</v>
      </c>
      <c r="L86" s="205">
        <v>30</v>
      </c>
      <c r="M86" s="205"/>
      <c r="N86" s="43">
        <v>1120</v>
      </c>
      <c r="O86" s="43">
        <v>3760</v>
      </c>
      <c r="P86" s="43">
        <v>90</v>
      </c>
      <c r="Q86" s="43">
        <v>195</v>
      </c>
      <c r="R86" s="43" t="s">
        <v>285</v>
      </c>
      <c r="S86" s="198"/>
      <c r="T86" s="198" t="s">
        <v>1663</v>
      </c>
    </row>
    <row r="87" ht="48" spans="1:20">
      <c r="A87" s="64">
        <v>83</v>
      </c>
      <c r="B87" s="189" t="s">
        <v>281</v>
      </c>
      <c r="C87" s="43" t="s">
        <v>282</v>
      </c>
      <c r="D87" s="43" t="s">
        <v>282</v>
      </c>
      <c r="E87" s="43" t="s">
        <v>65</v>
      </c>
      <c r="F87" s="43" t="s">
        <v>47</v>
      </c>
      <c r="G87" s="200"/>
      <c r="H87" s="189" t="s">
        <v>292</v>
      </c>
      <c r="I87" s="43" t="s">
        <v>31</v>
      </c>
      <c r="J87" s="93" t="s">
        <v>1761</v>
      </c>
      <c r="K87" s="205">
        <v>22</v>
      </c>
      <c r="L87" s="205">
        <v>22</v>
      </c>
      <c r="M87" s="205"/>
      <c r="N87" s="43">
        <v>1120</v>
      </c>
      <c r="O87" s="43">
        <v>3760</v>
      </c>
      <c r="P87" s="43">
        <v>90</v>
      </c>
      <c r="Q87" s="43">
        <v>195</v>
      </c>
      <c r="R87" s="43" t="s">
        <v>285</v>
      </c>
      <c r="S87" s="198"/>
      <c r="T87" s="198" t="s">
        <v>1663</v>
      </c>
    </row>
    <row r="88" ht="48" spans="1:20">
      <c r="A88" s="64">
        <v>84</v>
      </c>
      <c r="B88" s="189" t="s">
        <v>281</v>
      </c>
      <c r="C88" s="200" t="s">
        <v>294</v>
      </c>
      <c r="D88" s="200" t="s">
        <v>295</v>
      </c>
      <c r="E88" s="189"/>
      <c r="F88" s="189" t="s">
        <v>296</v>
      </c>
      <c r="G88" s="200"/>
      <c r="H88" s="189" t="s">
        <v>297</v>
      </c>
      <c r="I88" s="200" t="s">
        <v>31</v>
      </c>
      <c r="J88" s="189" t="s">
        <v>298</v>
      </c>
      <c r="K88" s="205">
        <v>45</v>
      </c>
      <c r="L88" s="205">
        <v>45</v>
      </c>
      <c r="M88" s="205"/>
      <c r="N88" s="189">
        <v>137</v>
      </c>
      <c r="O88" s="206">
        <v>548</v>
      </c>
      <c r="P88" s="206">
        <v>5</v>
      </c>
      <c r="Q88" s="206">
        <v>10</v>
      </c>
      <c r="R88" s="43" t="s">
        <v>285</v>
      </c>
      <c r="S88" s="198"/>
      <c r="T88" s="198" t="s">
        <v>1663</v>
      </c>
    </row>
    <row r="89" ht="60" spans="1:20">
      <c r="A89" s="64">
        <v>85</v>
      </c>
      <c r="B89" s="189" t="s">
        <v>281</v>
      </c>
      <c r="C89" s="200" t="s">
        <v>294</v>
      </c>
      <c r="D89" s="200" t="s">
        <v>295</v>
      </c>
      <c r="E89" s="189"/>
      <c r="F89" s="189" t="s">
        <v>43</v>
      </c>
      <c r="G89" s="200"/>
      <c r="H89" s="189" t="s">
        <v>301</v>
      </c>
      <c r="I89" s="200" t="s">
        <v>31</v>
      </c>
      <c r="J89" s="189" t="s">
        <v>302</v>
      </c>
      <c r="K89" s="205">
        <v>38</v>
      </c>
      <c r="L89" s="205">
        <v>38</v>
      </c>
      <c r="M89" s="205"/>
      <c r="N89" s="189">
        <v>137</v>
      </c>
      <c r="O89" s="206">
        <v>548</v>
      </c>
      <c r="P89" s="206">
        <v>5</v>
      </c>
      <c r="Q89" s="206">
        <v>10</v>
      </c>
      <c r="R89" s="43" t="s">
        <v>285</v>
      </c>
      <c r="S89" s="198" t="s">
        <v>1762</v>
      </c>
      <c r="T89" s="198" t="s">
        <v>1665</v>
      </c>
    </row>
    <row r="90" ht="60" spans="1:20">
      <c r="A90" s="64">
        <v>86</v>
      </c>
      <c r="B90" s="189" t="s">
        <v>281</v>
      </c>
      <c r="C90" s="200" t="s">
        <v>294</v>
      </c>
      <c r="D90" s="200" t="s">
        <v>295</v>
      </c>
      <c r="E90" s="189"/>
      <c r="F90" s="189" t="s">
        <v>303</v>
      </c>
      <c r="G90" s="200"/>
      <c r="H90" s="189" t="s">
        <v>304</v>
      </c>
      <c r="I90" s="200" t="s">
        <v>49</v>
      </c>
      <c r="J90" s="189" t="s">
        <v>305</v>
      </c>
      <c r="K90" s="205">
        <v>26</v>
      </c>
      <c r="L90" s="205">
        <v>26</v>
      </c>
      <c r="M90" s="205"/>
      <c r="N90" s="189">
        <v>137</v>
      </c>
      <c r="O90" s="206">
        <v>548</v>
      </c>
      <c r="P90" s="206">
        <v>5</v>
      </c>
      <c r="Q90" s="206">
        <v>10</v>
      </c>
      <c r="R90" s="43" t="s">
        <v>285</v>
      </c>
      <c r="S90" s="198"/>
      <c r="T90" s="198" t="s">
        <v>1663</v>
      </c>
    </row>
    <row r="91" ht="60" spans="1:20">
      <c r="A91" s="64">
        <v>87</v>
      </c>
      <c r="B91" s="189" t="s">
        <v>281</v>
      </c>
      <c r="C91" s="200" t="s">
        <v>294</v>
      </c>
      <c r="D91" s="200" t="s">
        <v>306</v>
      </c>
      <c r="E91" s="189"/>
      <c r="F91" s="189" t="s">
        <v>303</v>
      </c>
      <c r="G91" s="200"/>
      <c r="H91" s="189" t="s">
        <v>307</v>
      </c>
      <c r="I91" s="200" t="s">
        <v>49</v>
      </c>
      <c r="J91" s="189" t="s">
        <v>308</v>
      </c>
      <c r="K91" s="205">
        <v>46</v>
      </c>
      <c r="L91" s="205">
        <v>46</v>
      </c>
      <c r="M91" s="205"/>
      <c r="N91" s="189">
        <v>276</v>
      </c>
      <c r="O91" s="189">
        <v>1102</v>
      </c>
      <c r="P91" s="189">
        <v>10</v>
      </c>
      <c r="Q91" s="189">
        <v>17</v>
      </c>
      <c r="R91" s="43" t="s">
        <v>285</v>
      </c>
      <c r="S91" s="198"/>
      <c r="T91" s="198" t="s">
        <v>1663</v>
      </c>
    </row>
    <row r="92" ht="72" spans="1:20">
      <c r="A92" s="64">
        <v>88</v>
      </c>
      <c r="B92" s="189" t="s">
        <v>281</v>
      </c>
      <c r="C92" s="200" t="s">
        <v>294</v>
      </c>
      <c r="D92" s="200" t="s">
        <v>306</v>
      </c>
      <c r="E92" s="189"/>
      <c r="F92" s="189" t="s">
        <v>43</v>
      </c>
      <c r="G92" s="200"/>
      <c r="H92" s="189" t="s">
        <v>310</v>
      </c>
      <c r="I92" s="200" t="s">
        <v>31</v>
      </c>
      <c r="J92" s="189" t="s">
        <v>311</v>
      </c>
      <c r="K92" s="205">
        <v>31</v>
      </c>
      <c r="L92" s="205">
        <v>31</v>
      </c>
      <c r="M92" s="205"/>
      <c r="N92" s="189">
        <v>276</v>
      </c>
      <c r="O92" s="189">
        <v>1102</v>
      </c>
      <c r="P92" s="189">
        <v>10</v>
      </c>
      <c r="Q92" s="189">
        <v>17</v>
      </c>
      <c r="R92" s="43" t="s">
        <v>285</v>
      </c>
      <c r="S92" s="198"/>
      <c r="T92" s="198" t="s">
        <v>1662</v>
      </c>
    </row>
    <row r="93" ht="48" spans="1:20">
      <c r="A93" s="64">
        <v>89</v>
      </c>
      <c r="B93" s="189" t="s">
        <v>281</v>
      </c>
      <c r="C93" s="200" t="s">
        <v>294</v>
      </c>
      <c r="D93" s="200" t="s">
        <v>295</v>
      </c>
      <c r="E93" s="189" t="s">
        <v>29</v>
      </c>
      <c r="F93" s="189"/>
      <c r="G93" s="200"/>
      <c r="H93" s="189" t="s">
        <v>312</v>
      </c>
      <c r="I93" s="200"/>
      <c r="J93" s="189" t="s">
        <v>313</v>
      </c>
      <c r="K93" s="205">
        <v>7.6</v>
      </c>
      <c r="L93" s="205">
        <v>7.6</v>
      </c>
      <c r="M93" s="205"/>
      <c r="N93" s="189">
        <v>680</v>
      </c>
      <c r="O93" s="189">
        <v>2600</v>
      </c>
      <c r="P93" s="189">
        <v>28</v>
      </c>
      <c r="Q93" s="189">
        <v>54</v>
      </c>
      <c r="R93" s="43" t="s">
        <v>285</v>
      </c>
      <c r="S93" s="198" t="s">
        <v>1763</v>
      </c>
      <c r="T93" s="198" t="s">
        <v>1665</v>
      </c>
    </row>
    <row r="94" ht="48" spans="1:20">
      <c r="A94" s="64">
        <v>90</v>
      </c>
      <c r="B94" s="189" t="s">
        <v>281</v>
      </c>
      <c r="C94" s="200" t="s">
        <v>315</v>
      </c>
      <c r="D94" s="200" t="s">
        <v>316</v>
      </c>
      <c r="E94" s="43" t="s">
        <v>65</v>
      </c>
      <c r="F94" s="189"/>
      <c r="G94" s="200"/>
      <c r="H94" s="189" t="s">
        <v>317</v>
      </c>
      <c r="I94" s="200" t="s">
        <v>31</v>
      </c>
      <c r="J94" s="207" t="s">
        <v>318</v>
      </c>
      <c r="K94" s="205">
        <v>30</v>
      </c>
      <c r="L94" s="205">
        <v>30</v>
      </c>
      <c r="M94" s="205"/>
      <c r="N94" s="200">
        <v>680</v>
      </c>
      <c r="O94" s="200">
        <v>2580</v>
      </c>
      <c r="P94" s="200">
        <v>44</v>
      </c>
      <c r="Q94" s="200">
        <v>88</v>
      </c>
      <c r="R94" s="43" t="s">
        <v>285</v>
      </c>
      <c r="S94" s="198" t="s">
        <v>1764</v>
      </c>
      <c r="T94" s="198" t="s">
        <v>1665</v>
      </c>
    </row>
    <row r="95" ht="36" spans="1:20">
      <c r="A95" s="64">
        <v>91</v>
      </c>
      <c r="B95" s="189" t="s">
        <v>281</v>
      </c>
      <c r="C95" s="200" t="s">
        <v>320</v>
      </c>
      <c r="D95" s="200" t="s">
        <v>320</v>
      </c>
      <c r="E95" s="189" t="s">
        <v>139</v>
      </c>
      <c r="F95" s="43" t="s">
        <v>321</v>
      </c>
      <c r="G95" s="200"/>
      <c r="H95" s="189" t="s">
        <v>322</v>
      </c>
      <c r="I95" s="200" t="s">
        <v>31</v>
      </c>
      <c r="J95" s="189" t="s">
        <v>323</v>
      </c>
      <c r="K95" s="205">
        <v>22.8</v>
      </c>
      <c r="L95" s="205">
        <v>22.8</v>
      </c>
      <c r="M95" s="205"/>
      <c r="N95" s="200">
        <v>280</v>
      </c>
      <c r="O95" s="200">
        <v>855</v>
      </c>
      <c r="P95" s="200">
        <v>20</v>
      </c>
      <c r="Q95" s="200">
        <v>44</v>
      </c>
      <c r="R95" s="189" t="s">
        <v>324</v>
      </c>
      <c r="S95" s="211"/>
      <c r="T95" s="198" t="s">
        <v>1689</v>
      </c>
    </row>
    <row r="96" ht="48" spans="1:20">
      <c r="A96" s="64">
        <v>92</v>
      </c>
      <c r="B96" s="189" t="s">
        <v>281</v>
      </c>
      <c r="C96" s="43" t="s">
        <v>326</v>
      </c>
      <c r="D96" s="43" t="s">
        <v>327</v>
      </c>
      <c r="E96" s="43" t="s">
        <v>65</v>
      </c>
      <c r="F96" s="43" t="s">
        <v>321</v>
      </c>
      <c r="G96" s="43"/>
      <c r="H96" s="43" t="s">
        <v>328</v>
      </c>
      <c r="I96" s="43" t="s">
        <v>31</v>
      </c>
      <c r="J96" s="207" t="s">
        <v>329</v>
      </c>
      <c r="K96" s="43">
        <v>16.9</v>
      </c>
      <c r="L96" s="43">
        <v>16.9</v>
      </c>
      <c r="M96" s="43"/>
      <c r="N96" s="43">
        <v>20</v>
      </c>
      <c r="O96" s="43">
        <v>66</v>
      </c>
      <c r="P96" s="43">
        <v>4</v>
      </c>
      <c r="Q96" s="43">
        <v>8</v>
      </c>
      <c r="R96" s="43" t="s">
        <v>285</v>
      </c>
      <c r="S96" s="198"/>
      <c r="T96" s="198" t="s">
        <v>1689</v>
      </c>
    </row>
    <row r="97" ht="60" spans="1:20">
      <c r="A97" s="64">
        <v>93</v>
      </c>
      <c r="B97" s="189" t="s">
        <v>281</v>
      </c>
      <c r="C97" s="200" t="s">
        <v>331</v>
      </c>
      <c r="D97" s="200" t="s">
        <v>332</v>
      </c>
      <c r="E97" s="189" t="s">
        <v>139</v>
      </c>
      <c r="F97" s="189" t="s">
        <v>47</v>
      </c>
      <c r="G97" s="200"/>
      <c r="H97" s="189" t="s">
        <v>333</v>
      </c>
      <c r="I97" s="200" t="s">
        <v>31</v>
      </c>
      <c r="J97" s="189" t="s">
        <v>334</v>
      </c>
      <c r="K97" s="205">
        <v>11</v>
      </c>
      <c r="L97" s="205">
        <v>11</v>
      </c>
      <c r="M97" s="205"/>
      <c r="N97" s="200">
        <v>25</v>
      </c>
      <c r="O97" s="200">
        <v>86</v>
      </c>
      <c r="P97" s="200">
        <v>2</v>
      </c>
      <c r="Q97" s="200">
        <v>2</v>
      </c>
      <c r="R97" s="43" t="s">
        <v>285</v>
      </c>
      <c r="S97" s="198" t="s">
        <v>1765</v>
      </c>
      <c r="T97" s="211" t="s">
        <v>1766</v>
      </c>
    </row>
    <row r="98" ht="48" spans="1:20">
      <c r="A98" s="64">
        <v>94</v>
      </c>
      <c r="B98" s="189" t="s">
        <v>281</v>
      </c>
      <c r="C98" s="200" t="s">
        <v>336</v>
      </c>
      <c r="D98" s="200" t="s">
        <v>337</v>
      </c>
      <c r="E98" s="189" t="s">
        <v>65</v>
      </c>
      <c r="F98" s="200" t="s">
        <v>338</v>
      </c>
      <c r="G98" s="200"/>
      <c r="H98" s="189" t="s">
        <v>339</v>
      </c>
      <c r="I98" s="200" t="s">
        <v>31</v>
      </c>
      <c r="J98" s="189" t="s">
        <v>340</v>
      </c>
      <c r="K98" s="205">
        <v>31.46</v>
      </c>
      <c r="L98" s="205">
        <v>31.46</v>
      </c>
      <c r="M98" s="205"/>
      <c r="N98" s="200">
        <v>62</v>
      </c>
      <c r="O98" s="200">
        <v>217</v>
      </c>
      <c r="P98" s="200">
        <v>8</v>
      </c>
      <c r="Q98" s="200">
        <v>19</v>
      </c>
      <c r="R98" s="43" t="s">
        <v>285</v>
      </c>
      <c r="S98" s="198"/>
      <c r="T98" s="211" t="s">
        <v>1663</v>
      </c>
    </row>
    <row r="99" ht="48" spans="1:20">
      <c r="A99" s="64">
        <v>95</v>
      </c>
      <c r="B99" s="189" t="s">
        <v>281</v>
      </c>
      <c r="C99" s="200" t="s">
        <v>342</v>
      </c>
      <c r="D99" s="200" t="s">
        <v>342</v>
      </c>
      <c r="E99" s="189" t="s">
        <v>139</v>
      </c>
      <c r="F99" s="189" t="s">
        <v>47</v>
      </c>
      <c r="G99" s="189"/>
      <c r="H99" s="189" t="s">
        <v>343</v>
      </c>
      <c r="I99" s="200" t="s">
        <v>31</v>
      </c>
      <c r="J99" s="189" t="s">
        <v>344</v>
      </c>
      <c r="K99" s="205">
        <v>27.7</v>
      </c>
      <c r="L99" s="205">
        <v>27.7</v>
      </c>
      <c r="M99" s="205"/>
      <c r="N99" s="200">
        <v>93</v>
      </c>
      <c r="O99" s="200">
        <v>288</v>
      </c>
      <c r="P99" s="200">
        <v>3</v>
      </c>
      <c r="Q99" s="200">
        <v>12</v>
      </c>
      <c r="R99" s="43" t="s">
        <v>285</v>
      </c>
      <c r="S99" s="198"/>
      <c r="T99" s="211" t="s">
        <v>1660</v>
      </c>
    </row>
    <row r="100" ht="48" spans="1:20">
      <c r="A100" s="64">
        <v>96</v>
      </c>
      <c r="B100" s="189" t="s">
        <v>281</v>
      </c>
      <c r="C100" s="200" t="s">
        <v>346</v>
      </c>
      <c r="D100" s="200" t="s">
        <v>346</v>
      </c>
      <c r="E100" s="43" t="s">
        <v>29</v>
      </c>
      <c r="F100" s="200"/>
      <c r="G100" s="200"/>
      <c r="H100" s="43" t="s">
        <v>347</v>
      </c>
      <c r="I100" s="43" t="s">
        <v>31</v>
      </c>
      <c r="J100" s="189" t="s">
        <v>348</v>
      </c>
      <c r="K100" s="205">
        <v>49.6</v>
      </c>
      <c r="L100" s="205">
        <v>49.6</v>
      </c>
      <c r="M100" s="205"/>
      <c r="N100" s="200">
        <v>450</v>
      </c>
      <c r="O100" s="200">
        <v>1580</v>
      </c>
      <c r="P100" s="200">
        <v>3</v>
      </c>
      <c r="Q100" s="200">
        <v>5</v>
      </c>
      <c r="R100" s="43" t="s">
        <v>285</v>
      </c>
      <c r="S100" s="198"/>
      <c r="T100" s="211" t="s">
        <v>1663</v>
      </c>
    </row>
    <row r="101" ht="108" spans="1:20">
      <c r="A101" s="64">
        <v>97</v>
      </c>
      <c r="B101" s="189" t="s">
        <v>281</v>
      </c>
      <c r="C101" s="200" t="s">
        <v>351</v>
      </c>
      <c r="D101" s="200" t="s">
        <v>352</v>
      </c>
      <c r="E101" s="189" t="s">
        <v>29</v>
      </c>
      <c r="F101" s="200"/>
      <c r="G101" s="189" t="s">
        <v>353</v>
      </c>
      <c r="H101" s="189" t="s">
        <v>354</v>
      </c>
      <c r="I101" s="200" t="s">
        <v>31</v>
      </c>
      <c r="J101" s="189" t="s">
        <v>355</v>
      </c>
      <c r="K101" s="205">
        <v>49.8</v>
      </c>
      <c r="L101" s="205">
        <v>49.8</v>
      </c>
      <c r="M101" s="205"/>
      <c r="N101" s="200">
        <v>35</v>
      </c>
      <c r="O101" s="200">
        <v>116</v>
      </c>
      <c r="P101" s="200">
        <v>3</v>
      </c>
      <c r="Q101" s="200">
        <v>5</v>
      </c>
      <c r="R101" s="43" t="s">
        <v>285</v>
      </c>
      <c r="S101" s="198" t="s">
        <v>1767</v>
      </c>
      <c r="T101" s="211" t="s">
        <v>1663</v>
      </c>
    </row>
    <row r="102" ht="108" spans="1:20">
      <c r="A102" s="64">
        <v>98</v>
      </c>
      <c r="B102" s="189" t="s">
        <v>281</v>
      </c>
      <c r="C102" s="200" t="s">
        <v>357</v>
      </c>
      <c r="D102" s="189" t="s">
        <v>358</v>
      </c>
      <c r="E102" s="189" t="s">
        <v>29</v>
      </c>
      <c r="F102" s="189"/>
      <c r="G102" s="189" t="s">
        <v>359</v>
      </c>
      <c r="H102" s="189" t="s">
        <v>360</v>
      </c>
      <c r="I102" s="189" t="s">
        <v>31</v>
      </c>
      <c r="J102" s="189" t="s">
        <v>361</v>
      </c>
      <c r="K102" s="193">
        <v>49</v>
      </c>
      <c r="L102" s="193">
        <v>49</v>
      </c>
      <c r="M102" s="193"/>
      <c r="N102" s="189">
        <v>445</v>
      </c>
      <c r="O102" s="189">
        <v>1793</v>
      </c>
      <c r="P102" s="189">
        <v>31</v>
      </c>
      <c r="Q102" s="189">
        <v>91</v>
      </c>
      <c r="R102" s="43" t="s">
        <v>285</v>
      </c>
      <c r="S102" s="198"/>
      <c r="T102" s="211" t="s">
        <v>1663</v>
      </c>
    </row>
    <row r="103" ht="48" spans="1:20">
      <c r="A103" s="64">
        <v>99</v>
      </c>
      <c r="B103" s="189" t="s">
        <v>281</v>
      </c>
      <c r="C103" s="200" t="s">
        <v>363</v>
      </c>
      <c r="D103" s="200" t="s">
        <v>363</v>
      </c>
      <c r="E103" s="189" t="s">
        <v>29</v>
      </c>
      <c r="F103" s="200"/>
      <c r="G103" s="200"/>
      <c r="H103" s="189" t="s">
        <v>364</v>
      </c>
      <c r="I103" s="200" t="s">
        <v>31</v>
      </c>
      <c r="J103" s="207" t="s">
        <v>365</v>
      </c>
      <c r="K103" s="205">
        <v>49.8</v>
      </c>
      <c r="L103" s="205">
        <v>49.8</v>
      </c>
      <c r="M103" s="205"/>
      <c r="N103" s="200">
        <v>480</v>
      </c>
      <c r="O103" s="200">
        <v>1530</v>
      </c>
      <c r="P103" s="200">
        <v>11</v>
      </c>
      <c r="Q103" s="200">
        <v>37</v>
      </c>
      <c r="R103" s="43" t="s">
        <v>285</v>
      </c>
      <c r="S103" s="198"/>
      <c r="T103" s="211" t="s">
        <v>1663</v>
      </c>
    </row>
    <row r="104" ht="84" spans="1:20">
      <c r="A104" s="64">
        <v>100</v>
      </c>
      <c r="B104" s="189" t="s">
        <v>281</v>
      </c>
      <c r="C104" s="200" t="s">
        <v>320</v>
      </c>
      <c r="D104" s="200" t="s">
        <v>320</v>
      </c>
      <c r="E104" s="189" t="s">
        <v>29</v>
      </c>
      <c r="F104" s="200"/>
      <c r="G104" s="189" t="s">
        <v>368</v>
      </c>
      <c r="H104" s="189" t="s">
        <v>369</v>
      </c>
      <c r="I104" s="200" t="s">
        <v>370</v>
      </c>
      <c r="J104" s="189" t="s">
        <v>371</v>
      </c>
      <c r="K104" s="205">
        <v>19</v>
      </c>
      <c r="L104" s="205">
        <v>19</v>
      </c>
      <c r="M104" s="205"/>
      <c r="N104" s="200">
        <v>288</v>
      </c>
      <c r="O104" s="200">
        <v>848</v>
      </c>
      <c r="P104" s="200">
        <v>22</v>
      </c>
      <c r="Q104" s="200">
        <v>47</v>
      </c>
      <c r="R104" s="43" t="s">
        <v>285</v>
      </c>
      <c r="S104" s="198"/>
      <c r="T104" s="211" t="s">
        <v>1660</v>
      </c>
    </row>
    <row r="105" ht="60" spans="1:20">
      <c r="A105" s="64">
        <v>101</v>
      </c>
      <c r="B105" s="189" t="s">
        <v>281</v>
      </c>
      <c r="C105" s="200" t="s">
        <v>373</v>
      </c>
      <c r="D105" s="189" t="s">
        <v>374</v>
      </c>
      <c r="E105" s="189" t="s">
        <v>65</v>
      </c>
      <c r="F105" s="189" t="s">
        <v>78</v>
      </c>
      <c r="G105" s="200"/>
      <c r="H105" s="189" t="s">
        <v>375</v>
      </c>
      <c r="I105" s="200" t="s">
        <v>31</v>
      </c>
      <c r="J105" s="189" t="s">
        <v>1768</v>
      </c>
      <c r="K105" s="205">
        <v>35.8</v>
      </c>
      <c r="L105" s="205">
        <v>35.8</v>
      </c>
      <c r="M105" s="205"/>
      <c r="N105" s="200">
        <v>181</v>
      </c>
      <c r="O105" s="200">
        <v>638</v>
      </c>
      <c r="P105" s="200">
        <v>8</v>
      </c>
      <c r="Q105" s="200">
        <v>19</v>
      </c>
      <c r="R105" s="43" t="s">
        <v>285</v>
      </c>
      <c r="S105" s="198" t="s">
        <v>1769</v>
      </c>
      <c r="T105" s="211" t="s">
        <v>1665</v>
      </c>
    </row>
    <row r="106" ht="72" spans="1:20">
      <c r="A106" s="64">
        <v>102</v>
      </c>
      <c r="B106" s="189" t="s">
        <v>281</v>
      </c>
      <c r="C106" s="200" t="s">
        <v>346</v>
      </c>
      <c r="D106" s="200" t="s">
        <v>378</v>
      </c>
      <c r="E106" s="43" t="s">
        <v>65</v>
      </c>
      <c r="F106" s="43" t="s">
        <v>47</v>
      </c>
      <c r="G106" s="200"/>
      <c r="H106" s="43" t="s">
        <v>379</v>
      </c>
      <c r="I106" s="43" t="s">
        <v>31</v>
      </c>
      <c r="J106" s="207" t="s">
        <v>1770</v>
      </c>
      <c r="K106" s="205">
        <v>29.1</v>
      </c>
      <c r="L106" s="205">
        <v>29.1</v>
      </c>
      <c r="M106" s="205"/>
      <c r="N106" s="200">
        <v>33</v>
      </c>
      <c r="O106" s="200">
        <v>115</v>
      </c>
      <c r="P106" s="200">
        <v>1</v>
      </c>
      <c r="Q106" s="200">
        <v>3</v>
      </c>
      <c r="R106" s="43" t="s">
        <v>285</v>
      </c>
      <c r="S106" s="198" t="s">
        <v>1771</v>
      </c>
      <c r="T106" s="211" t="s">
        <v>1663</v>
      </c>
    </row>
    <row r="107" ht="72" spans="1:20">
      <c r="A107" s="64">
        <v>103</v>
      </c>
      <c r="B107" s="189" t="s">
        <v>281</v>
      </c>
      <c r="C107" s="43" t="s">
        <v>326</v>
      </c>
      <c r="D107" s="43" t="s">
        <v>382</v>
      </c>
      <c r="E107" s="43" t="s">
        <v>65</v>
      </c>
      <c r="F107" s="43" t="s">
        <v>383</v>
      </c>
      <c r="G107" s="43"/>
      <c r="H107" s="43" t="s">
        <v>384</v>
      </c>
      <c r="I107" s="43" t="s">
        <v>31</v>
      </c>
      <c r="J107" s="207" t="s">
        <v>1772</v>
      </c>
      <c r="K107" s="43">
        <v>45.36</v>
      </c>
      <c r="L107" s="43">
        <v>45.36</v>
      </c>
      <c r="M107" s="43"/>
      <c r="N107" s="43">
        <v>43</v>
      </c>
      <c r="O107" s="43">
        <v>124</v>
      </c>
      <c r="P107" s="43">
        <v>4</v>
      </c>
      <c r="Q107" s="43">
        <v>6</v>
      </c>
      <c r="R107" s="43" t="s">
        <v>285</v>
      </c>
      <c r="S107" s="198"/>
      <c r="T107" s="211" t="s">
        <v>1663</v>
      </c>
    </row>
    <row r="108" ht="60" spans="1:20">
      <c r="A108" s="64">
        <v>104</v>
      </c>
      <c r="B108" s="189" t="s">
        <v>281</v>
      </c>
      <c r="C108" s="200" t="s">
        <v>320</v>
      </c>
      <c r="D108" s="200" t="s">
        <v>346</v>
      </c>
      <c r="E108" s="189" t="s">
        <v>139</v>
      </c>
      <c r="F108" s="189" t="s">
        <v>47</v>
      </c>
      <c r="G108" s="200"/>
      <c r="H108" s="189" t="s">
        <v>388</v>
      </c>
      <c r="I108" s="200" t="s">
        <v>31</v>
      </c>
      <c r="J108" s="189" t="s">
        <v>389</v>
      </c>
      <c r="K108" s="205">
        <v>33</v>
      </c>
      <c r="L108" s="205">
        <v>33</v>
      </c>
      <c r="M108" s="205"/>
      <c r="N108" s="200">
        <v>78</v>
      </c>
      <c r="O108" s="200">
        <v>298</v>
      </c>
      <c r="P108" s="200">
        <v>5</v>
      </c>
      <c r="Q108" s="200">
        <v>7</v>
      </c>
      <c r="R108" s="43" t="s">
        <v>285</v>
      </c>
      <c r="S108" s="198"/>
      <c r="T108" s="211" t="s">
        <v>1660</v>
      </c>
    </row>
    <row r="109" ht="48" spans="1:20">
      <c r="A109" s="64">
        <v>105</v>
      </c>
      <c r="B109" s="189" t="s">
        <v>281</v>
      </c>
      <c r="C109" s="76" t="s">
        <v>363</v>
      </c>
      <c r="D109" s="200" t="s">
        <v>363</v>
      </c>
      <c r="E109" s="43" t="s">
        <v>65</v>
      </c>
      <c r="F109" s="200" t="s">
        <v>338</v>
      </c>
      <c r="G109" s="200"/>
      <c r="H109" s="189" t="s">
        <v>390</v>
      </c>
      <c r="I109" s="200" t="s">
        <v>49</v>
      </c>
      <c r="J109" s="207" t="s">
        <v>391</v>
      </c>
      <c r="K109" s="205">
        <v>35</v>
      </c>
      <c r="L109" s="205">
        <v>35</v>
      </c>
      <c r="M109" s="205"/>
      <c r="N109" s="200">
        <v>480</v>
      </c>
      <c r="O109" s="200">
        <v>1530</v>
      </c>
      <c r="P109" s="200">
        <v>11</v>
      </c>
      <c r="Q109" s="200">
        <v>37</v>
      </c>
      <c r="R109" s="43" t="s">
        <v>285</v>
      </c>
      <c r="S109" s="198"/>
      <c r="T109" s="211" t="s">
        <v>1660</v>
      </c>
    </row>
    <row r="110" ht="84" spans="1:20">
      <c r="A110" s="64">
        <v>106</v>
      </c>
      <c r="B110" s="189" t="s">
        <v>281</v>
      </c>
      <c r="C110" s="200" t="s">
        <v>393</v>
      </c>
      <c r="D110" s="189" t="s">
        <v>394</v>
      </c>
      <c r="E110" s="189" t="s">
        <v>29</v>
      </c>
      <c r="F110" s="200"/>
      <c r="G110" s="189" t="s">
        <v>395</v>
      </c>
      <c r="H110" s="189" t="s">
        <v>396</v>
      </c>
      <c r="I110" s="200" t="s">
        <v>370</v>
      </c>
      <c r="J110" s="189" t="s">
        <v>397</v>
      </c>
      <c r="K110" s="205">
        <v>40</v>
      </c>
      <c r="L110" s="205">
        <v>40</v>
      </c>
      <c r="M110" s="205"/>
      <c r="N110" s="200">
        <v>463</v>
      </c>
      <c r="O110" s="200">
        <v>1956</v>
      </c>
      <c r="P110" s="200">
        <v>35</v>
      </c>
      <c r="Q110" s="200">
        <v>80</v>
      </c>
      <c r="R110" s="43" t="s">
        <v>285</v>
      </c>
      <c r="S110" s="198"/>
      <c r="T110" s="211" t="s">
        <v>1662</v>
      </c>
    </row>
    <row r="111" ht="48" spans="1:20">
      <c r="A111" s="64">
        <v>107</v>
      </c>
      <c r="B111" s="189" t="s">
        <v>281</v>
      </c>
      <c r="C111" s="200" t="s">
        <v>399</v>
      </c>
      <c r="D111" s="200" t="s">
        <v>400</v>
      </c>
      <c r="E111" s="43" t="s">
        <v>65</v>
      </c>
      <c r="F111" s="189" t="s">
        <v>78</v>
      </c>
      <c r="G111" s="200"/>
      <c r="H111" s="189" t="s">
        <v>401</v>
      </c>
      <c r="I111" s="200" t="s">
        <v>31</v>
      </c>
      <c r="J111" s="207" t="s">
        <v>402</v>
      </c>
      <c r="K111" s="205">
        <v>30</v>
      </c>
      <c r="L111" s="205">
        <v>30</v>
      </c>
      <c r="M111" s="205"/>
      <c r="N111" s="200">
        <v>185</v>
      </c>
      <c r="O111" s="200">
        <v>550</v>
      </c>
      <c r="P111" s="200">
        <v>23</v>
      </c>
      <c r="Q111" s="200">
        <v>63</v>
      </c>
      <c r="R111" s="43" t="s">
        <v>285</v>
      </c>
      <c r="S111" s="198"/>
      <c r="T111" s="211" t="s">
        <v>1663</v>
      </c>
    </row>
    <row r="112" ht="48" spans="1:20">
      <c r="A112" s="64">
        <v>108</v>
      </c>
      <c r="B112" s="189" t="s">
        <v>281</v>
      </c>
      <c r="C112" s="200" t="s">
        <v>404</v>
      </c>
      <c r="D112" s="200" t="s">
        <v>405</v>
      </c>
      <c r="E112" s="189"/>
      <c r="F112" s="189" t="s">
        <v>47</v>
      </c>
      <c r="G112" s="200"/>
      <c r="H112" s="189" t="s">
        <v>406</v>
      </c>
      <c r="I112" s="200" t="s">
        <v>31</v>
      </c>
      <c r="J112" s="189" t="s">
        <v>407</v>
      </c>
      <c r="K112" s="205">
        <v>49.3</v>
      </c>
      <c r="L112" s="205">
        <v>49.3</v>
      </c>
      <c r="M112" s="205"/>
      <c r="N112" s="200">
        <v>32</v>
      </c>
      <c r="O112" s="200">
        <v>120</v>
      </c>
      <c r="P112" s="200">
        <v>3</v>
      </c>
      <c r="Q112" s="200">
        <v>8</v>
      </c>
      <c r="R112" s="43" t="s">
        <v>285</v>
      </c>
      <c r="S112" s="198" t="s">
        <v>1773</v>
      </c>
      <c r="T112" s="211" t="s">
        <v>1665</v>
      </c>
    </row>
    <row r="113" ht="72" spans="1:20">
      <c r="A113" s="64">
        <v>109</v>
      </c>
      <c r="B113" s="189" t="s">
        <v>281</v>
      </c>
      <c r="C113" s="200" t="s">
        <v>404</v>
      </c>
      <c r="D113" s="200" t="s">
        <v>409</v>
      </c>
      <c r="E113" s="189" t="s">
        <v>29</v>
      </c>
      <c r="F113" s="200"/>
      <c r="G113" s="189" t="s">
        <v>410</v>
      </c>
      <c r="H113" s="189" t="s">
        <v>411</v>
      </c>
      <c r="I113" s="200" t="s">
        <v>60</v>
      </c>
      <c r="J113" s="202" t="s">
        <v>412</v>
      </c>
      <c r="K113" s="205">
        <v>2.41</v>
      </c>
      <c r="L113" s="205">
        <v>2.41</v>
      </c>
      <c r="M113" s="205"/>
      <c r="N113" s="200">
        <v>130</v>
      </c>
      <c r="O113" s="200">
        <v>510</v>
      </c>
      <c r="P113" s="200">
        <v>7</v>
      </c>
      <c r="Q113" s="200">
        <v>19</v>
      </c>
      <c r="R113" s="189" t="s">
        <v>285</v>
      </c>
      <c r="S113" s="198"/>
      <c r="T113" s="211" t="s">
        <v>1662</v>
      </c>
    </row>
    <row r="114" ht="48" spans="1:20">
      <c r="A114" s="64">
        <v>110</v>
      </c>
      <c r="B114" s="189" t="s">
        <v>281</v>
      </c>
      <c r="C114" s="200" t="s">
        <v>336</v>
      </c>
      <c r="D114" s="200" t="s">
        <v>414</v>
      </c>
      <c r="E114" s="189" t="s">
        <v>29</v>
      </c>
      <c r="F114" s="200" t="s">
        <v>415</v>
      </c>
      <c r="G114" s="200"/>
      <c r="H114" s="189" t="s">
        <v>416</v>
      </c>
      <c r="I114" s="200" t="s">
        <v>49</v>
      </c>
      <c r="J114" s="189" t="s">
        <v>417</v>
      </c>
      <c r="K114" s="205">
        <v>33.6</v>
      </c>
      <c r="L114" s="205">
        <v>33.6</v>
      </c>
      <c r="M114" s="205"/>
      <c r="N114" s="200">
        <v>210</v>
      </c>
      <c r="O114" s="200">
        <v>780</v>
      </c>
      <c r="P114" s="200">
        <v>16</v>
      </c>
      <c r="Q114" s="200">
        <v>33</v>
      </c>
      <c r="R114" s="43" t="s">
        <v>285</v>
      </c>
      <c r="S114" s="198"/>
      <c r="T114" s="211" t="s">
        <v>1663</v>
      </c>
    </row>
    <row r="115" ht="48" spans="1:20">
      <c r="A115" s="64">
        <v>111</v>
      </c>
      <c r="B115" s="189" t="s">
        <v>281</v>
      </c>
      <c r="C115" s="200" t="s">
        <v>331</v>
      </c>
      <c r="D115" s="200" t="s">
        <v>332</v>
      </c>
      <c r="E115" s="189" t="s">
        <v>139</v>
      </c>
      <c r="F115" s="189" t="s">
        <v>47</v>
      </c>
      <c r="G115" s="189"/>
      <c r="H115" s="189" t="s">
        <v>419</v>
      </c>
      <c r="I115" s="200" t="s">
        <v>60</v>
      </c>
      <c r="J115" s="189" t="s">
        <v>420</v>
      </c>
      <c r="K115" s="205">
        <v>11</v>
      </c>
      <c r="L115" s="205">
        <v>11</v>
      </c>
      <c r="M115" s="205"/>
      <c r="N115" s="200">
        <v>35</v>
      </c>
      <c r="O115" s="200">
        <v>119</v>
      </c>
      <c r="P115" s="200">
        <v>5</v>
      </c>
      <c r="Q115" s="200">
        <v>5</v>
      </c>
      <c r="R115" s="43" t="s">
        <v>285</v>
      </c>
      <c r="S115" s="198" t="s">
        <v>1774</v>
      </c>
      <c r="T115" s="211" t="s">
        <v>1766</v>
      </c>
    </row>
    <row r="116" ht="48" spans="1:20">
      <c r="A116" s="64">
        <v>112</v>
      </c>
      <c r="B116" s="189" t="s">
        <v>281</v>
      </c>
      <c r="C116" s="200" t="s">
        <v>331</v>
      </c>
      <c r="D116" s="200" t="s">
        <v>422</v>
      </c>
      <c r="E116" s="189" t="s">
        <v>139</v>
      </c>
      <c r="F116" s="189" t="s">
        <v>47</v>
      </c>
      <c r="G116" s="200"/>
      <c r="H116" s="189" t="s">
        <v>423</v>
      </c>
      <c r="I116" s="200" t="s">
        <v>31</v>
      </c>
      <c r="J116" s="189" t="s">
        <v>1775</v>
      </c>
      <c r="K116" s="205">
        <v>16.5</v>
      </c>
      <c r="L116" s="205">
        <v>16.5</v>
      </c>
      <c r="M116" s="205"/>
      <c r="N116" s="200">
        <v>88</v>
      </c>
      <c r="O116" s="200">
        <v>288</v>
      </c>
      <c r="P116" s="200">
        <v>8</v>
      </c>
      <c r="Q116" s="200">
        <v>19</v>
      </c>
      <c r="R116" s="43" t="s">
        <v>285</v>
      </c>
      <c r="S116" s="198" t="s">
        <v>1776</v>
      </c>
      <c r="T116" s="211" t="s">
        <v>1663</v>
      </c>
    </row>
    <row r="117" ht="48" spans="1:20">
      <c r="A117" s="64">
        <v>113</v>
      </c>
      <c r="B117" s="189" t="s">
        <v>281</v>
      </c>
      <c r="C117" s="200" t="s">
        <v>342</v>
      </c>
      <c r="D117" s="200" t="s">
        <v>342</v>
      </c>
      <c r="E117" s="189" t="s">
        <v>139</v>
      </c>
      <c r="F117" s="189" t="s">
        <v>47</v>
      </c>
      <c r="G117" s="200"/>
      <c r="H117" s="189" t="s">
        <v>425</v>
      </c>
      <c r="I117" s="200" t="s">
        <v>49</v>
      </c>
      <c r="J117" s="189" t="s">
        <v>426</v>
      </c>
      <c r="K117" s="205">
        <v>25</v>
      </c>
      <c r="L117" s="205">
        <v>25</v>
      </c>
      <c r="M117" s="205"/>
      <c r="N117" s="200">
        <v>93</v>
      </c>
      <c r="O117" s="200">
        <v>288</v>
      </c>
      <c r="P117" s="200">
        <v>3</v>
      </c>
      <c r="Q117" s="200">
        <v>12</v>
      </c>
      <c r="R117" s="43" t="s">
        <v>285</v>
      </c>
      <c r="S117" s="198" t="s">
        <v>1777</v>
      </c>
      <c r="T117" s="211" t="s">
        <v>1660</v>
      </c>
    </row>
    <row r="118" ht="108" spans="1:20">
      <c r="A118" s="64">
        <v>114</v>
      </c>
      <c r="B118" s="76" t="s">
        <v>428</v>
      </c>
      <c r="C118" s="76" t="s">
        <v>429</v>
      </c>
      <c r="D118" s="76" t="s">
        <v>430</v>
      </c>
      <c r="E118" s="43" t="s">
        <v>29</v>
      </c>
      <c r="F118" s="43" t="s">
        <v>431</v>
      </c>
      <c r="G118" s="43" t="s">
        <v>432</v>
      </c>
      <c r="H118" s="43" t="s">
        <v>433</v>
      </c>
      <c r="I118" s="76" t="s">
        <v>49</v>
      </c>
      <c r="J118" s="208" t="s">
        <v>434</v>
      </c>
      <c r="K118" s="76">
        <v>43</v>
      </c>
      <c r="L118" s="76">
        <v>43</v>
      </c>
      <c r="M118" s="76"/>
      <c r="N118" s="76">
        <v>211</v>
      </c>
      <c r="O118" s="43">
        <v>677</v>
      </c>
      <c r="P118" s="76">
        <v>11</v>
      </c>
      <c r="Q118" s="76">
        <v>35</v>
      </c>
      <c r="R118" s="43" t="s">
        <v>436</v>
      </c>
      <c r="S118" s="198" t="s">
        <v>1778</v>
      </c>
      <c r="T118" s="198" t="s">
        <v>1660</v>
      </c>
    </row>
    <row r="119" ht="48" spans="1:20">
      <c r="A119" s="64">
        <v>115</v>
      </c>
      <c r="B119" s="76" t="s">
        <v>428</v>
      </c>
      <c r="C119" s="76" t="s">
        <v>429</v>
      </c>
      <c r="D119" s="76" t="s">
        <v>437</v>
      </c>
      <c r="E119" s="43" t="s">
        <v>65</v>
      </c>
      <c r="F119" s="43" t="s">
        <v>321</v>
      </c>
      <c r="G119" s="43"/>
      <c r="H119" s="43" t="s">
        <v>438</v>
      </c>
      <c r="I119" s="76" t="s">
        <v>31</v>
      </c>
      <c r="J119" s="208" t="s">
        <v>1779</v>
      </c>
      <c r="K119" s="76">
        <v>50</v>
      </c>
      <c r="L119" s="76">
        <v>50</v>
      </c>
      <c r="M119" s="76"/>
      <c r="N119" s="76">
        <v>168</v>
      </c>
      <c r="O119" s="43">
        <v>543</v>
      </c>
      <c r="P119" s="76">
        <v>9</v>
      </c>
      <c r="Q119" s="76">
        <v>28</v>
      </c>
      <c r="R119" s="43" t="s">
        <v>436</v>
      </c>
      <c r="S119" s="198"/>
      <c r="T119" s="211" t="s">
        <v>1663</v>
      </c>
    </row>
    <row r="120" ht="48" spans="1:20">
      <c r="A120" s="64">
        <v>116</v>
      </c>
      <c r="B120" s="76" t="s">
        <v>428</v>
      </c>
      <c r="C120" s="76" t="s">
        <v>429</v>
      </c>
      <c r="D120" s="76" t="s">
        <v>437</v>
      </c>
      <c r="E120" s="43" t="s">
        <v>65</v>
      </c>
      <c r="F120" s="43" t="s">
        <v>47</v>
      </c>
      <c r="G120" s="43"/>
      <c r="H120" s="201" t="s">
        <v>441</v>
      </c>
      <c r="I120" s="76" t="s">
        <v>49</v>
      </c>
      <c r="J120" s="208" t="s">
        <v>442</v>
      </c>
      <c r="K120" s="76">
        <v>24</v>
      </c>
      <c r="L120" s="76">
        <v>24</v>
      </c>
      <c r="M120" s="76"/>
      <c r="N120" s="76">
        <v>168</v>
      </c>
      <c r="O120" s="43">
        <v>543</v>
      </c>
      <c r="P120" s="76">
        <v>9</v>
      </c>
      <c r="Q120" s="76">
        <v>28</v>
      </c>
      <c r="R120" s="43" t="s">
        <v>436</v>
      </c>
      <c r="S120" s="198"/>
      <c r="T120" s="198" t="s">
        <v>1662</v>
      </c>
    </row>
    <row r="121" ht="48" spans="1:20">
      <c r="A121" s="64">
        <v>117</v>
      </c>
      <c r="B121" s="76" t="s">
        <v>428</v>
      </c>
      <c r="C121" s="76" t="s">
        <v>429</v>
      </c>
      <c r="D121" s="76" t="s">
        <v>430</v>
      </c>
      <c r="E121" s="43" t="s">
        <v>65</v>
      </c>
      <c r="F121" s="43" t="s">
        <v>338</v>
      </c>
      <c r="G121" s="43"/>
      <c r="H121" s="43" t="s">
        <v>443</v>
      </c>
      <c r="I121" s="76" t="s">
        <v>49</v>
      </c>
      <c r="J121" s="208" t="s">
        <v>444</v>
      </c>
      <c r="K121" s="76">
        <v>7</v>
      </c>
      <c r="L121" s="76">
        <v>7</v>
      </c>
      <c r="M121" s="76"/>
      <c r="N121" s="76">
        <v>43</v>
      </c>
      <c r="O121" s="43">
        <v>134</v>
      </c>
      <c r="P121" s="76">
        <v>2</v>
      </c>
      <c r="Q121" s="76">
        <v>7</v>
      </c>
      <c r="R121" s="43" t="s">
        <v>436</v>
      </c>
      <c r="S121" s="198"/>
      <c r="T121" s="198" t="s">
        <v>1663</v>
      </c>
    </row>
    <row r="122" ht="48" spans="1:20">
      <c r="A122" s="64">
        <v>118</v>
      </c>
      <c r="B122" s="76" t="s">
        <v>428</v>
      </c>
      <c r="C122" s="76" t="s">
        <v>429</v>
      </c>
      <c r="D122" s="76" t="s">
        <v>437</v>
      </c>
      <c r="E122" s="43" t="s">
        <v>65</v>
      </c>
      <c r="F122" s="43" t="s">
        <v>47</v>
      </c>
      <c r="G122" s="43"/>
      <c r="H122" s="201" t="s">
        <v>445</v>
      </c>
      <c r="I122" s="76" t="s">
        <v>49</v>
      </c>
      <c r="J122" s="208" t="s">
        <v>446</v>
      </c>
      <c r="K122" s="76">
        <v>45</v>
      </c>
      <c r="L122" s="76">
        <v>45</v>
      </c>
      <c r="M122" s="76"/>
      <c r="N122" s="76">
        <v>168</v>
      </c>
      <c r="O122" s="43">
        <v>543</v>
      </c>
      <c r="P122" s="76">
        <v>9</v>
      </c>
      <c r="Q122" s="76">
        <v>28</v>
      </c>
      <c r="R122" s="43" t="s">
        <v>436</v>
      </c>
      <c r="S122" s="198"/>
      <c r="T122" s="198" t="s">
        <v>1663</v>
      </c>
    </row>
    <row r="123" ht="48" spans="1:20">
      <c r="A123" s="64">
        <v>119</v>
      </c>
      <c r="B123" s="76" t="s">
        <v>428</v>
      </c>
      <c r="C123" s="76" t="s">
        <v>429</v>
      </c>
      <c r="D123" s="76" t="s">
        <v>437</v>
      </c>
      <c r="E123" s="43" t="s">
        <v>65</v>
      </c>
      <c r="F123" s="43" t="s">
        <v>47</v>
      </c>
      <c r="G123" s="43"/>
      <c r="H123" s="43" t="s">
        <v>447</v>
      </c>
      <c r="I123" s="76" t="s">
        <v>49</v>
      </c>
      <c r="J123" s="209" t="s">
        <v>1780</v>
      </c>
      <c r="K123" s="76">
        <v>15</v>
      </c>
      <c r="L123" s="76">
        <v>15</v>
      </c>
      <c r="M123" s="76"/>
      <c r="N123" s="76">
        <v>168</v>
      </c>
      <c r="O123" s="43">
        <v>543</v>
      </c>
      <c r="P123" s="76">
        <v>9</v>
      </c>
      <c r="Q123" s="76">
        <v>28</v>
      </c>
      <c r="R123" s="43" t="s">
        <v>436</v>
      </c>
      <c r="S123" s="198" t="s">
        <v>1781</v>
      </c>
      <c r="T123" s="198" t="s">
        <v>1663</v>
      </c>
    </row>
    <row r="124" ht="84" spans="1:20">
      <c r="A124" s="64">
        <v>120</v>
      </c>
      <c r="B124" s="76" t="s">
        <v>428</v>
      </c>
      <c r="C124" s="76" t="s">
        <v>450</v>
      </c>
      <c r="D124" s="76" t="s">
        <v>451</v>
      </c>
      <c r="E124" s="43" t="s">
        <v>29</v>
      </c>
      <c r="F124" s="43"/>
      <c r="G124" s="43" t="s">
        <v>452</v>
      </c>
      <c r="H124" s="43" t="s">
        <v>453</v>
      </c>
      <c r="I124" s="76" t="s">
        <v>31</v>
      </c>
      <c r="J124" s="208" t="s">
        <v>454</v>
      </c>
      <c r="K124" s="76">
        <v>171.9</v>
      </c>
      <c r="L124" s="76">
        <v>171.9</v>
      </c>
      <c r="M124" s="76"/>
      <c r="N124" s="43">
        <v>436</v>
      </c>
      <c r="O124" s="43">
        <v>2500</v>
      </c>
      <c r="P124" s="43">
        <v>19</v>
      </c>
      <c r="Q124" s="43">
        <v>50</v>
      </c>
      <c r="R124" s="43" t="s">
        <v>436</v>
      </c>
      <c r="S124" s="198"/>
      <c r="T124" s="198" t="s">
        <v>1663</v>
      </c>
    </row>
    <row r="125" ht="48" spans="1:20">
      <c r="A125" s="64">
        <v>121</v>
      </c>
      <c r="B125" s="76" t="s">
        <v>428</v>
      </c>
      <c r="C125" s="76" t="s">
        <v>450</v>
      </c>
      <c r="D125" s="76" t="s">
        <v>451</v>
      </c>
      <c r="E125" s="202" t="s">
        <v>65</v>
      </c>
      <c r="F125" s="202" t="s">
        <v>47</v>
      </c>
      <c r="G125" s="43"/>
      <c r="H125" s="43" t="s">
        <v>455</v>
      </c>
      <c r="I125" s="76" t="s">
        <v>49</v>
      </c>
      <c r="J125" s="93" t="s">
        <v>1782</v>
      </c>
      <c r="K125" s="93">
        <v>39.9</v>
      </c>
      <c r="L125" s="93">
        <v>39.9</v>
      </c>
      <c r="M125" s="200"/>
      <c r="N125" s="43">
        <v>50</v>
      </c>
      <c r="O125" s="43">
        <v>250</v>
      </c>
      <c r="P125" s="43">
        <v>19</v>
      </c>
      <c r="Q125" s="43">
        <v>50</v>
      </c>
      <c r="R125" s="43" t="s">
        <v>436</v>
      </c>
      <c r="S125" s="198" t="s">
        <v>1783</v>
      </c>
      <c r="T125" s="198" t="s">
        <v>1663</v>
      </c>
    </row>
    <row r="126" ht="48" spans="1:20">
      <c r="A126" s="64">
        <v>122</v>
      </c>
      <c r="B126" s="76" t="s">
        <v>428</v>
      </c>
      <c r="C126" s="203" t="s">
        <v>450</v>
      </c>
      <c r="D126" s="203" t="s">
        <v>451</v>
      </c>
      <c r="E126" s="202" t="s">
        <v>65</v>
      </c>
      <c r="F126" s="202" t="s">
        <v>47</v>
      </c>
      <c r="G126" s="203"/>
      <c r="H126" s="202" t="s">
        <v>457</v>
      </c>
      <c r="I126" s="203" t="s">
        <v>31</v>
      </c>
      <c r="J126" s="210" t="s">
        <v>1784</v>
      </c>
      <c r="K126" s="202">
        <v>11.5</v>
      </c>
      <c r="L126" s="202">
        <v>11.5</v>
      </c>
      <c r="M126" s="203"/>
      <c r="N126" s="43">
        <v>436</v>
      </c>
      <c r="O126" s="43">
        <v>2500</v>
      </c>
      <c r="P126" s="43">
        <v>19</v>
      </c>
      <c r="Q126" s="43">
        <v>50</v>
      </c>
      <c r="R126" s="43" t="s">
        <v>436</v>
      </c>
      <c r="S126" s="198" t="s">
        <v>1785</v>
      </c>
      <c r="T126" s="198" t="s">
        <v>1663</v>
      </c>
    </row>
    <row r="127" ht="48" spans="1:20">
      <c r="A127" s="64">
        <v>123</v>
      </c>
      <c r="B127" s="76" t="s">
        <v>428</v>
      </c>
      <c r="C127" s="203" t="s">
        <v>450</v>
      </c>
      <c r="D127" s="203" t="s">
        <v>451</v>
      </c>
      <c r="E127" s="202" t="s">
        <v>65</v>
      </c>
      <c r="F127" s="202" t="s">
        <v>47</v>
      </c>
      <c r="G127" s="203"/>
      <c r="H127" s="202" t="s">
        <v>459</v>
      </c>
      <c r="I127" s="203" t="s">
        <v>49</v>
      </c>
      <c r="J127" s="202" t="s">
        <v>460</v>
      </c>
      <c r="K127" s="202">
        <v>19.8</v>
      </c>
      <c r="L127" s="202">
        <v>19.8</v>
      </c>
      <c r="M127" s="203"/>
      <c r="N127" s="43">
        <v>436</v>
      </c>
      <c r="O127" s="43">
        <v>2500</v>
      </c>
      <c r="P127" s="43">
        <v>19</v>
      </c>
      <c r="Q127" s="43">
        <v>50</v>
      </c>
      <c r="R127" s="43" t="s">
        <v>436</v>
      </c>
      <c r="S127" s="198"/>
      <c r="T127" s="198" t="s">
        <v>1663</v>
      </c>
    </row>
    <row r="128" ht="48" spans="1:20">
      <c r="A128" s="64">
        <v>124</v>
      </c>
      <c r="B128" s="76" t="s">
        <v>428</v>
      </c>
      <c r="C128" s="203" t="s">
        <v>450</v>
      </c>
      <c r="D128" s="203" t="s">
        <v>451</v>
      </c>
      <c r="E128" s="202" t="s">
        <v>65</v>
      </c>
      <c r="F128" s="202" t="s">
        <v>38</v>
      </c>
      <c r="G128" s="203"/>
      <c r="H128" s="202" t="s">
        <v>461</v>
      </c>
      <c r="I128" s="203"/>
      <c r="J128" s="202" t="s">
        <v>462</v>
      </c>
      <c r="K128" s="203">
        <v>7.5</v>
      </c>
      <c r="L128" s="203">
        <v>7.5</v>
      </c>
      <c r="M128" s="203"/>
      <c r="N128" s="43">
        <v>436</v>
      </c>
      <c r="O128" s="43">
        <v>2500</v>
      </c>
      <c r="P128" s="43">
        <v>19</v>
      </c>
      <c r="Q128" s="43">
        <v>50</v>
      </c>
      <c r="R128" s="43" t="s">
        <v>436</v>
      </c>
      <c r="S128" s="198"/>
      <c r="T128" s="198" t="s">
        <v>1663</v>
      </c>
    </row>
    <row r="129" ht="60" spans="1:20">
      <c r="A129" s="64">
        <v>125</v>
      </c>
      <c r="B129" s="76" t="s">
        <v>428</v>
      </c>
      <c r="C129" s="93" t="s">
        <v>463</v>
      </c>
      <c r="D129" s="43" t="s">
        <v>464</v>
      </c>
      <c r="E129" s="93" t="s">
        <v>65</v>
      </c>
      <c r="F129" s="93" t="s">
        <v>47</v>
      </c>
      <c r="G129" s="93" t="s">
        <v>465</v>
      </c>
      <c r="H129" s="93" t="s">
        <v>466</v>
      </c>
      <c r="I129" s="93" t="s">
        <v>31</v>
      </c>
      <c r="J129" s="93" t="s">
        <v>1786</v>
      </c>
      <c r="K129" s="204">
        <v>15</v>
      </c>
      <c r="L129" s="204">
        <v>15</v>
      </c>
      <c r="M129" s="204"/>
      <c r="N129" s="204">
        <v>39</v>
      </c>
      <c r="O129" s="204">
        <v>114</v>
      </c>
      <c r="P129" s="204">
        <v>2</v>
      </c>
      <c r="Q129" s="204">
        <v>5</v>
      </c>
      <c r="R129" s="93" t="s">
        <v>436</v>
      </c>
      <c r="S129" s="126" t="s">
        <v>1787</v>
      </c>
      <c r="T129" s="126" t="s">
        <v>1665</v>
      </c>
    </row>
    <row r="130" ht="48" spans="1:20">
      <c r="A130" s="64">
        <v>126</v>
      </c>
      <c r="B130" s="76" t="s">
        <v>428</v>
      </c>
      <c r="C130" s="43" t="s">
        <v>463</v>
      </c>
      <c r="D130" s="43" t="s">
        <v>469</v>
      </c>
      <c r="E130" s="43" t="s">
        <v>65</v>
      </c>
      <c r="F130" s="43" t="s">
        <v>47</v>
      </c>
      <c r="G130" s="43" t="s">
        <v>465</v>
      </c>
      <c r="H130" s="43" t="s">
        <v>470</v>
      </c>
      <c r="I130" s="43" t="s">
        <v>60</v>
      </c>
      <c r="J130" s="13" t="s">
        <v>1788</v>
      </c>
      <c r="K130" s="204">
        <v>72</v>
      </c>
      <c r="L130" s="204">
        <v>72</v>
      </c>
      <c r="M130" s="202"/>
      <c r="N130" s="202">
        <v>63</v>
      </c>
      <c r="O130" s="202">
        <v>206</v>
      </c>
      <c r="P130" s="202">
        <v>1</v>
      </c>
      <c r="Q130" s="202">
        <v>2</v>
      </c>
      <c r="R130" s="43" t="s">
        <v>436</v>
      </c>
      <c r="S130" s="198"/>
      <c r="T130" s="210" t="s">
        <v>1662</v>
      </c>
    </row>
    <row r="131" ht="48" spans="1:20">
      <c r="A131" s="64">
        <v>127</v>
      </c>
      <c r="B131" s="76" t="s">
        <v>428</v>
      </c>
      <c r="C131" s="43" t="s">
        <v>463</v>
      </c>
      <c r="D131" s="43" t="s">
        <v>469</v>
      </c>
      <c r="E131" s="43" t="s">
        <v>65</v>
      </c>
      <c r="F131" s="43" t="s">
        <v>47</v>
      </c>
      <c r="G131" s="43" t="s">
        <v>465</v>
      </c>
      <c r="H131" s="43" t="s">
        <v>472</v>
      </c>
      <c r="I131" s="43" t="s">
        <v>31</v>
      </c>
      <c r="J131" s="43" t="s">
        <v>473</v>
      </c>
      <c r="K131" s="202">
        <v>35</v>
      </c>
      <c r="L131" s="202">
        <v>35</v>
      </c>
      <c r="M131" s="202"/>
      <c r="N131" s="202">
        <v>63</v>
      </c>
      <c r="O131" s="202">
        <v>206</v>
      </c>
      <c r="P131" s="202">
        <v>1</v>
      </c>
      <c r="Q131" s="202">
        <v>2</v>
      </c>
      <c r="R131" s="43" t="s">
        <v>436</v>
      </c>
      <c r="S131" s="198"/>
      <c r="T131" s="210" t="s">
        <v>1662</v>
      </c>
    </row>
    <row r="132" ht="48" spans="1:20">
      <c r="A132" s="64">
        <v>128</v>
      </c>
      <c r="B132" s="76" t="s">
        <v>428</v>
      </c>
      <c r="C132" s="43" t="s">
        <v>463</v>
      </c>
      <c r="D132" s="43" t="s">
        <v>474</v>
      </c>
      <c r="E132" s="43" t="s">
        <v>65</v>
      </c>
      <c r="F132" s="43" t="s">
        <v>38</v>
      </c>
      <c r="G132" s="43" t="s">
        <v>465</v>
      </c>
      <c r="H132" s="43" t="s">
        <v>475</v>
      </c>
      <c r="I132" s="43" t="s">
        <v>60</v>
      </c>
      <c r="J132" s="13" t="s">
        <v>1789</v>
      </c>
      <c r="K132" s="204">
        <v>15</v>
      </c>
      <c r="L132" s="204">
        <v>15</v>
      </c>
      <c r="M132" s="202"/>
      <c r="N132" s="76">
        <v>326</v>
      </c>
      <c r="O132" s="43">
        <v>1065</v>
      </c>
      <c r="P132" s="202">
        <v>14</v>
      </c>
      <c r="Q132" s="202">
        <v>32</v>
      </c>
      <c r="R132" s="43" t="s">
        <v>436</v>
      </c>
      <c r="S132" s="198" t="s">
        <v>1790</v>
      </c>
      <c r="T132" s="210" t="s">
        <v>1660</v>
      </c>
    </row>
    <row r="133" ht="48" spans="1:20">
      <c r="A133" s="64">
        <v>129</v>
      </c>
      <c r="B133" s="76" t="s">
        <v>428</v>
      </c>
      <c r="C133" s="43" t="s">
        <v>463</v>
      </c>
      <c r="D133" s="43" t="s">
        <v>477</v>
      </c>
      <c r="E133" s="43" t="s">
        <v>65</v>
      </c>
      <c r="F133" s="43" t="s">
        <v>47</v>
      </c>
      <c r="G133" s="43" t="s">
        <v>465</v>
      </c>
      <c r="H133" s="43" t="s">
        <v>478</v>
      </c>
      <c r="I133" s="43" t="s">
        <v>31</v>
      </c>
      <c r="J133" s="13" t="s">
        <v>1791</v>
      </c>
      <c r="K133" s="202">
        <v>15</v>
      </c>
      <c r="L133" s="202">
        <v>15</v>
      </c>
      <c r="M133" s="202"/>
      <c r="N133" s="202">
        <v>224</v>
      </c>
      <c r="O133" s="202">
        <v>745</v>
      </c>
      <c r="P133" s="202">
        <v>11</v>
      </c>
      <c r="Q133" s="202">
        <v>25</v>
      </c>
      <c r="R133" s="43" t="s">
        <v>436</v>
      </c>
      <c r="S133" s="198" t="s">
        <v>1792</v>
      </c>
      <c r="T133" s="126" t="s">
        <v>1665</v>
      </c>
    </row>
    <row r="134" ht="48" spans="1:20">
      <c r="A134" s="64">
        <v>130</v>
      </c>
      <c r="B134" s="76" t="s">
        <v>428</v>
      </c>
      <c r="C134" s="43" t="s">
        <v>463</v>
      </c>
      <c r="D134" s="43" t="s">
        <v>480</v>
      </c>
      <c r="E134" s="43" t="s">
        <v>65</v>
      </c>
      <c r="F134" s="43" t="s">
        <v>38</v>
      </c>
      <c r="G134" s="43" t="s">
        <v>465</v>
      </c>
      <c r="H134" s="43" t="s">
        <v>481</v>
      </c>
      <c r="I134" s="43" t="s">
        <v>31</v>
      </c>
      <c r="J134" s="13" t="s">
        <v>1793</v>
      </c>
      <c r="K134" s="203">
        <v>45</v>
      </c>
      <c r="L134" s="203">
        <v>45</v>
      </c>
      <c r="M134" s="203"/>
      <c r="N134" s="203">
        <v>121</v>
      </c>
      <c r="O134" s="203">
        <v>398</v>
      </c>
      <c r="P134" s="203">
        <v>6</v>
      </c>
      <c r="Q134" s="203">
        <v>17</v>
      </c>
      <c r="R134" s="43" t="s">
        <v>436</v>
      </c>
      <c r="S134" s="198" t="s">
        <v>1794</v>
      </c>
      <c r="T134" s="126" t="s">
        <v>1665</v>
      </c>
    </row>
    <row r="135" ht="60" spans="1:20">
      <c r="A135" s="64">
        <v>131</v>
      </c>
      <c r="B135" s="76" t="s">
        <v>428</v>
      </c>
      <c r="C135" s="43" t="s">
        <v>463</v>
      </c>
      <c r="D135" s="43" t="s">
        <v>469</v>
      </c>
      <c r="E135" s="43" t="s">
        <v>65</v>
      </c>
      <c r="F135" s="43" t="s">
        <v>47</v>
      </c>
      <c r="G135" s="43" t="s">
        <v>465</v>
      </c>
      <c r="H135" s="43" t="s">
        <v>483</v>
      </c>
      <c r="I135" s="43" t="s">
        <v>31</v>
      </c>
      <c r="J135" s="215" t="s">
        <v>1795</v>
      </c>
      <c r="K135" s="203">
        <v>30</v>
      </c>
      <c r="L135" s="203">
        <v>30</v>
      </c>
      <c r="M135" s="203"/>
      <c r="N135" s="203">
        <v>205</v>
      </c>
      <c r="O135" s="203">
        <v>667</v>
      </c>
      <c r="P135" s="203">
        <v>8</v>
      </c>
      <c r="Q135" s="203">
        <v>15</v>
      </c>
      <c r="R135" s="43" t="s">
        <v>436</v>
      </c>
      <c r="S135" s="198"/>
      <c r="T135" s="222" t="s">
        <v>1663</v>
      </c>
    </row>
    <row r="136" ht="108" spans="1:20">
      <c r="A136" s="64">
        <v>132</v>
      </c>
      <c r="B136" s="76" t="s">
        <v>428</v>
      </c>
      <c r="C136" s="43" t="s">
        <v>463</v>
      </c>
      <c r="D136" s="43" t="s">
        <v>474</v>
      </c>
      <c r="E136" s="43" t="s">
        <v>65</v>
      </c>
      <c r="F136" s="43" t="s">
        <v>47</v>
      </c>
      <c r="G136" s="43" t="s">
        <v>465</v>
      </c>
      <c r="H136" s="43" t="s">
        <v>485</v>
      </c>
      <c r="I136" s="43" t="s">
        <v>31</v>
      </c>
      <c r="J136" s="216" t="s">
        <v>1796</v>
      </c>
      <c r="K136" s="203">
        <v>34</v>
      </c>
      <c r="L136" s="203">
        <v>34</v>
      </c>
      <c r="M136" s="203"/>
      <c r="N136" s="76">
        <v>327</v>
      </c>
      <c r="O136" s="43">
        <v>1066</v>
      </c>
      <c r="P136" s="202">
        <v>15</v>
      </c>
      <c r="Q136" s="202">
        <v>33</v>
      </c>
      <c r="R136" s="43" t="s">
        <v>436</v>
      </c>
      <c r="S136" s="198"/>
      <c r="T136" s="222" t="s">
        <v>1662</v>
      </c>
    </row>
    <row r="137" ht="60" spans="1:20">
      <c r="A137" s="64">
        <v>133</v>
      </c>
      <c r="B137" s="76" t="s">
        <v>428</v>
      </c>
      <c r="C137" s="76" t="s">
        <v>488</v>
      </c>
      <c r="D137" s="43" t="s">
        <v>489</v>
      </c>
      <c r="E137" s="43" t="s">
        <v>65</v>
      </c>
      <c r="F137" s="43" t="s">
        <v>47</v>
      </c>
      <c r="G137" s="43"/>
      <c r="H137" s="43" t="s">
        <v>490</v>
      </c>
      <c r="I137" s="43"/>
      <c r="J137" s="43" t="s">
        <v>491</v>
      </c>
      <c r="K137" s="64">
        <v>39.5</v>
      </c>
      <c r="L137" s="64">
        <v>39.5</v>
      </c>
      <c r="M137" s="64"/>
      <c r="N137" s="76">
        <v>72</v>
      </c>
      <c r="O137" s="76">
        <v>243</v>
      </c>
      <c r="P137" s="76">
        <v>3</v>
      </c>
      <c r="Q137" s="76">
        <v>9</v>
      </c>
      <c r="R137" s="43"/>
      <c r="S137" s="223" t="s">
        <v>1797</v>
      </c>
      <c r="T137" s="224" t="s">
        <v>1766</v>
      </c>
    </row>
    <row r="138" ht="24" spans="1:20">
      <c r="A138" s="64">
        <v>134</v>
      </c>
      <c r="B138" s="76" t="s">
        <v>428</v>
      </c>
      <c r="C138" s="76" t="s">
        <v>488</v>
      </c>
      <c r="D138" s="43" t="s">
        <v>489</v>
      </c>
      <c r="E138" s="43" t="s">
        <v>65</v>
      </c>
      <c r="F138" s="43" t="s">
        <v>47</v>
      </c>
      <c r="G138" s="43"/>
      <c r="H138" s="43" t="s">
        <v>492</v>
      </c>
      <c r="I138" s="43"/>
      <c r="J138" s="43" t="s">
        <v>493</v>
      </c>
      <c r="K138" s="64">
        <v>21</v>
      </c>
      <c r="L138" s="64">
        <v>21</v>
      </c>
      <c r="M138" s="64"/>
      <c r="N138" s="76">
        <v>72</v>
      </c>
      <c r="O138" s="76">
        <v>243</v>
      </c>
      <c r="P138" s="76">
        <v>3</v>
      </c>
      <c r="Q138" s="76">
        <v>9</v>
      </c>
      <c r="R138" s="43"/>
      <c r="S138" s="225"/>
      <c r="T138" s="226"/>
    </row>
    <row r="139" ht="24" spans="1:20">
      <c r="A139" s="64">
        <v>135</v>
      </c>
      <c r="B139" s="76" t="s">
        <v>428</v>
      </c>
      <c r="C139" s="76" t="s">
        <v>488</v>
      </c>
      <c r="D139" s="43" t="s">
        <v>494</v>
      </c>
      <c r="E139" s="43" t="s">
        <v>65</v>
      </c>
      <c r="F139" s="43" t="s">
        <v>47</v>
      </c>
      <c r="G139" s="43"/>
      <c r="H139" s="43" t="s">
        <v>495</v>
      </c>
      <c r="I139" s="43"/>
      <c r="J139" s="43" t="s">
        <v>496</v>
      </c>
      <c r="K139" s="64">
        <v>22</v>
      </c>
      <c r="L139" s="64">
        <v>22</v>
      </c>
      <c r="M139" s="64"/>
      <c r="N139" s="76">
        <v>62</v>
      </c>
      <c r="O139" s="76">
        <v>198</v>
      </c>
      <c r="P139" s="76">
        <v>6</v>
      </c>
      <c r="Q139" s="76">
        <v>14</v>
      </c>
      <c r="R139" s="43"/>
      <c r="S139" s="198"/>
      <c r="T139" s="211" t="s">
        <v>1663</v>
      </c>
    </row>
    <row r="140" ht="48" spans="1:20">
      <c r="A140" s="64">
        <v>136</v>
      </c>
      <c r="B140" s="76" t="s">
        <v>428</v>
      </c>
      <c r="C140" s="76" t="s">
        <v>488</v>
      </c>
      <c r="D140" s="43" t="s">
        <v>497</v>
      </c>
      <c r="E140" s="43" t="s">
        <v>65</v>
      </c>
      <c r="F140" s="43" t="s">
        <v>47</v>
      </c>
      <c r="G140" s="43"/>
      <c r="H140" s="43" t="s">
        <v>498</v>
      </c>
      <c r="I140" s="43"/>
      <c r="J140" s="43" t="s">
        <v>499</v>
      </c>
      <c r="K140" s="64">
        <v>27</v>
      </c>
      <c r="L140" s="64">
        <v>27</v>
      </c>
      <c r="M140" s="64"/>
      <c r="N140" s="76">
        <v>44</v>
      </c>
      <c r="O140" s="76">
        <v>113</v>
      </c>
      <c r="P140" s="76">
        <v>3</v>
      </c>
      <c r="Q140" s="76">
        <v>6</v>
      </c>
      <c r="R140" s="43"/>
      <c r="S140" s="198"/>
      <c r="T140" s="211" t="s">
        <v>1663</v>
      </c>
    </row>
    <row r="141" ht="36" spans="1:20">
      <c r="A141" s="64">
        <v>137</v>
      </c>
      <c r="B141" s="76" t="s">
        <v>428</v>
      </c>
      <c r="C141" s="76" t="s">
        <v>488</v>
      </c>
      <c r="D141" s="43" t="s">
        <v>500</v>
      </c>
      <c r="E141" s="43" t="s">
        <v>65</v>
      </c>
      <c r="F141" s="43" t="s">
        <v>47</v>
      </c>
      <c r="G141" s="43"/>
      <c r="H141" s="43" t="s">
        <v>501</v>
      </c>
      <c r="I141" s="43" t="s">
        <v>31</v>
      </c>
      <c r="J141" s="43" t="s">
        <v>502</v>
      </c>
      <c r="K141" s="64">
        <v>21.28</v>
      </c>
      <c r="L141" s="64">
        <v>21.28</v>
      </c>
      <c r="M141" s="64"/>
      <c r="N141" s="76">
        <v>101</v>
      </c>
      <c r="O141" s="76">
        <v>372</v>
      </c>
      <c r="P141" s="76">
        <v>2</v>
      </c>
      <c r="Q141" s="76">
        <v>4</v>
      </c>
      <c r="R141" s="43"/>
      <c r="S141" s="198"/>
      <c r="T141" s="211" t="s">
        <v>1663</v>
      </c>
    </row>
    <row r="142" ht="36" spans="1:20">
      <c r="A142" s="64">
        <v>138</v>
      </c>
      <c r="B142" s="76" t="s">
        <v>428</v>
      </c>
      <c r="C142" s="76" t="s">
        <v>488</v>
      </c>
      <c r="D142" s="43" t="s">
        <v>500</v>
      </c>
      <c r="E142" s="43" t="s">
        <v>65</v>
      </c>
      <c r="F142" s="43" t="s">
        <v>47</v>
      </c>
      <c r="G142" s="43"/>
      <c r="H142" s="43" t="s">
        <v>503</v>
      </c>
      <c r="I142" s="43" t="s">
        <v>31</v>
      </c>
      <c r="J142" s="43" t="s">
        <v>504</v>
      </c>
      <c r="K142" s="64">
        <v>9.62</v>
      </c>
      <c r="L142" s="64">
        <v>9.62</v>
      </c>
      <c r="M142" s="64"/>
      <c r="N142" s="76">
        <v>101</v>
      </c>
      <c r="O142" s="76">
        <v>372</v>
      </c>
      <c r="P142" s="76">
        <v>2</v>
      </c>
      <c r="Q142" s="76">
        <v>4</v>
      </c>
      <c r="R142" s="43"/>
      <c r="S142" s="198"/>
      <c r="T142" s="211" t="s">
        <v>1663</v>
      </c>
    </row>
    <row r="143" ht="48" spans="1:20">
      <c r="A143" s="64">
        <v>139</v>
      </c>
      <c r="B143" s="76" t="s">
        <v>428</v>
      </c>
      <c r="C143" s="212" t="s">
        <v>505</v>
      </c>
      <c r="D143" s="212" t="s">
        <v>505</v>
      </c>
      <c r="E143" s="43" t="s">
        <v>65</v>
      </c>
      <c r="F143" s="43" t="s">
        <v>38</v>
      </c>
      <c r="G143" s="43"/>
      <c r="H143" s="43" t="s">
        <v>506</v>
      </c>
      <c r="I143" s="212" t="s">
        <v>31</v>
      </c>
      <c r="J143" s="201" t="s">
        <v>507</v>
      </c>
      <c r="K143" s="201">
        <v>19.6</v>
      </c>
      <c r="L143" s="201">
        <v>19.6</v>
      </c>
      <c r="M143" s="212"/>
      <c r="N143" s="212">
        <v>222</v>
      </c>
      <c r="O143" s="212">
        <v>783</v>
      </c>
      <c r="P143" s="212">
        <v>19</v>
      </c>
      <c r="Q143" s="212">
        <v>35</v>
      </c>
      <c r="R143" s="201" t="s">
        <v>436</v>
      </c>
      <c r="S143" s="210"/>
      <c r="T143" s="211" t="s">
        <v>1663</v>
      </c>
    </row>
    <row r="144" ht="72" spans="1:20">
      <c r="A144" s="64">
        <v>140</v>
      </c>
      <c r="B144" s="76" t="s">
        <v>428</v>
      </c>
      <c r="C144" s="212" t="s">
        <v>505</v>
      </c>
      <c r="D144" s="212" t="s">
        <v>505</v>
      </c>
      <c r="E144" s="43" t="s">
        <v>29</v>
      </c>
      <c r="F144" s="43"/>
      <c r="G144" s="43" t="s">
        <v>508</v>
      </c>
      <c r="H144" s="43" t="s">
        <v>509</v>
      </c>
      <c r="I144" s="212" t="s">
        <v>31</v>
      </c>
      <c r="J144" s="201" t="s">
        <v>510</v>
      </c>
      <c r="K144" s="201">
        <v>162.96</v>
      </c>
      <c r="L144" s="201">
        <v>162.96</v>
      </c>
      <c r="M144" s="212"/>
      <c r="N144" s="212">
        <v>222</v>
      </c>
      <c r="O144" s="212">
        <v>783</v>
      </c>
      <c r="P144" s="212">
        <v>19</v>
      </c>
      <c r="Q144" s="212">
        <v>35</v>
      </c>
      <c r="R144" s="201"/>
      <c r="S144" s="210"/>
      <c r="T144" s="222" t="s">
        <v>1660</v>
      </c>
    </row>
    <row r="145" ht="48" spans="1:20">
      <c r="A145" s="64">
        <v>141</v>
      </c>
      <c r="B145" s="76" t="s">
        <v>428</v>
      </c>
      <c r="C145" s="43" t="s">
        <v>511</v>
      </c>
      <c r="D145" s="93" t="s">
        <v>512</v>
      </c>
      <c r="E145" s="43" t="s">
        <v>65</v>
      </c>
      <c r="F145" s="43" t="s">
        <v>47</v>
      </c>
      <c r="G145" s="43"/>
      <c r="H145" s="43" t="s">
        <v>513</v>
      </c>
      <c r="I145" s="43" t="s">
        <v>31</v>
      </c>
      <c r="J145" s="208" t="s">
        <v>514</v>
      </c>
      <c r="K145" s="43">
        <v>30</v>
      </c>
      <c r="L145" s="43">
        <v>30</v>
      </c>
      <c r="M145" s="189">
        <v>0</v>
      </c>
      <c r="N145" s="202">
        <v>76</v>
      </c>
      <c r="O145" s="202">
        <v>229</v>
      </c>
      <c r="P145" s="202">
        <v>3</v>
      </c>
      <c r="Q145" s="202">
        <v>9</v>
      </c>
      <c r="R145" s="43" t="s">
        <v>436</v>
      </c>
      <c r="S145" s="198"/>
      <c r="T145" s="211" t="s">
        <v>1663</v>
      </c>
    </row>
    <row r="146" ht="48" spans="1:20">
      <c r="A146" s="64">
        <v>142</v>
      </c>
      <c r="B146" s="76" t="s">
        <v>428</v>
      </c>
      <c r="C146" s="43" t="s">
        <v>511</v>
      </c>
      <c r="D146" s="204" t="s">
        <v>512</v>
      </c>
      <c r="E146" s="43" t="s">
        <v>65</v>
      </c>
      <c r="F146" s="43" t="s">
        <v>47</v>
      </c>
      <c r="G146" s="202"/>
      <c r="H146" s="202" t="s">
        <v>516</v>
      </c>
      <c r="I146" s="202" t="s">
        <v>31</v>
      </c>
      <c r="J146" s="202" t="s">
        <v>517</v>
      </c>
      <c r="K146" s="202">
        <v>24</v>
      </c>
      <c r="L146" s="202">
        <v>24</v>
      </c>
      <c r="M146" s="202">
        <v>0</v>
      </c>
      <c r="N146" s="202">
        <v>76</v>
      </c>
      <c r="O146" s="202">
        <v>229</v>
      </c>
      <c r="P146" s="202">
        <v>3</v>
      </c>
      <c r="Q146" s="202">
        <v>9</v>
      </c>
      <c r="R146" s="43" t="s">
        <v>436</v>
      </c>
      <c r="S146" s="198"/>
      <c r="T146" s="211" t="s">
        <v>1663</v>
      </c>
    </row>
    <row r="147" ht="48" spans="1:20">
      <c r="A147" s="64">
        <v>143</v>
      </c>
      <c r="B147" s="76" t="s">
        <v>428</v>
      </c>
      <c r="C147" s="76" t="s">
        <v>518</v>
      </c>
      <c r="D147" s="213" t="s">
        <v>518</v>
      </c>
      <c r="E147" s="43" t="s">
        <v>65</v>
      </c>
      <c r="F147" s="43" t="s">
        <v>47</v>
      </c>
      <c r="G147" s="43"/>
      <c r="H147" s="43" t="s">
        <v>519</v>
      </c>
      <c r="I147" s="76" t="s">
        <v>31</v>
      </c>
      <c r="J147" s="202" t="s">
        <v>520</v>
      </c>
      <c r="K147" s="76">
        <v>46.8</v>
      </c>
      <c r="L147" s="76">
        <v>46.8</v>
      </c>
      <c r="M147" s="200">
        <v>0</v>
      </c>
      <c r="N147" s="76">
        <v>272</v>
      </c>
      <c r="O147" s="43">
        <v>731</v>
      </c>
      <c r="P147" s="76">
        <v>7</v>
      </c>
      <c r="Q147" s="76">
        <v>18</v>
      </c>
      <c r="R147" s="43" t="s">
        <v>436</v>
      </c>
      <c r="S147" s="198"/>
      <c r="T147" s="211" t="s">
        <v>1663</v>
      </c>
    </row>
    <row r="148" ht="48" spans="1:20">
      <c r="A148" s="64">
        <v>144</v>
      </c>
      <c r="B148" s="76" t="s">
        <v>428</v>
      </c>
      <c r="C148" s="76" t="s">
        <v>521</v>
      </c>
      <c r="D148" s="213" t="s">
        <v>521</v>
      </c>
      <c r="E148" s="43" t="s">
        <v>65</v>
      </c>
      <c r="F148" s="43" t="s">
        <v>38</v>
      </c>
      <c r="G148" s="43"/>
      <c r="H148" s="43" t="s">
        <v>522</v>
      </c>
      <c r="I148" s="76" t="s">
        <v>49</v>
      </c>
      <c r="J148" s="217" t="s">
        <v>1798</v>
      </c>
      <c r="K148" s="76">
        <v>24.5</v>
      </c>
      <c r="L148" s="76">
        <v>24.5</v>
      </c>
      <c r="M148" s="200">
        <v>0</v>
      </c>
      <c r="N148" s="76">
        <v>189</v>
      </c>
      <c r="O148" s="43">
        <v>787</v>
      </c>
      <c r="P148" s="76">
        <v>4</v>
      </c>
      <c r="Q148" s="76">
        <v>15</v>
      </c>
      <c r="R148" s="43" t="s">
        <v>436</v>
      </c>
      <c r="S148" s="198"/>
      <c r="T148" s="211" t="s">
        <v>1663</v>
      </c>
    </row>
    <row r="149" ht="168" spans="1:20">
      <c r="A149" s="64">
        <v>145</v>
      </c>
      <c r="B149" s="76" t="s">
        <v>428</v>
      </c>
      <c r="C149" s="76" t="s">
        <v>524</v>
      </c>
      <c r="D149" s="76" t="s">
        <v>525</v>
      </c>
      <c r="E149" s="43" t="s">
        <v>65</v>
      </c>
      <c r="F149" s="43" t="s">
        <v>43</v>
      </c>
      <c r="G149" s="43"/>
      <c r="H149" s="43" t="s">
        <v>526</v>
      </c>
      <c r="I149" s="76" t="s">
        <v>49</v>
      </c>
      <c r="J149" s="208" t="s">
        <v>527</v>
      </c>
      <c r="K149" s="76">
        <v>81.5</v>
      </c>
      <c r="L149" s="76">
        <v>81.5</v>
      </c>
      <c r="M149" s="200"/>
      <c r="N149" s="76">
        <v>53</v>
      </c>
      <c r="O149" s="43">
        <v>166</v>
      </c>
      <c r="P149" s="76">
        <v>5</v>
      </c>
      <c r="Q149" s="76">
        <v>15</v>
      </c>
      <c r="R149" s="43" t="s">
        <v>436</v>
      </c>
      <c r="S149" s="198" t="s">
        <v>1799</v>
      </c>
      <c r="T149" s="198" t="s">
        <v>1665</v>
      </c>
    </row>
    <row r="150" ht="48" spans="1:20">
      <c r="A150" s="64">
        <v>146</v>
      </c>
      <c r="B150" s="76" t="s">
        <v>428</v>
      </c>
      <c r="C150" s="76" t="s">
        <v>524</v>
      </c>
      <c r="D150" s="203" t="s">
        <v>528</v>
      </c>
      <c r="E150" s="202" t="s">
        <v>65</v>
      </c>
      <c r="F150" s="202" t="s">
        <v>47</v>
      </c>
      <c r="G150" s="203"/>
      <c r="H150" s="202" t="s">
        <v>529</v>
      </c>
      <c r="I150" s="203" t="s">
        <v>31</v>
      </c>
      <c r="J150" s="202" t="s">
        <v>530</v>
      </c>
      <c r="K150" s="203">
        <v>35</v>
      </c>
      <c r="L150" s="203">
        <v>35</v>
      </c>
      <c r="M150" s="203"/>
      <c r="N150" s="203">
        <v>92</v>
      </c>
      <c r="O150" s="203">
        <v>287</v>
      </c>
      <c r="P150" s="203">
        <v>2</v>
      </c>
      <c r="Q150" s="203">
        <v>8</v>
      </c>
      <c r="R150" s="43" t="s">
        <v>436</v>
      </c>
      <c r="S150" s="198"/>
      <c r="T150" s="222" t="s">
        <v>1663</v>
      </c>
    </row>
    <row r="151" ht="48" spans="1:20">
      <c r="A151" s="64">
        <v>147</v>
      </c>
      <c r="B151" s="76" t="s">
        <v>428</v>
      </c>
      <c r="C151" s="76" t="s">
        <v>524</v>
      </c>
      <c r="D151" s="203" t="s">
        <v>531</v>
      </c>
      <c r="E151" s="202" t="s">
        <v>65</v>
      </c>
      <c r="F151" s="202" t="s">
        <v>38</v>
      </c>
      <c r="G151" s="203"/>
      <c r="H151" s="202" t="s">
        <v>532</v>
      </c>
      <c r="I151" s="203" t="s">
        <v>31</v>
      </c>
      <c r="J151" s="202" t="s">
        <v>533</v>
      </c>
      <c r="K151" s="203">
        <v>15</v>
      </c>
      <c r="L151" s="203">
        <v>15</v>
      </c>
      <c r="M151" s="203"/>
      <c r="N151" s="203">
        <v>62</v>
      </c>
      <c r="O151" s="203">
        <v>211</v>
      </c>
      <c r="P151" s="203">
        <v>5</v>
      </c>
      <c r="Q151" s="203">
        <v>17</v>
      </c>
      <c r="R151" s="43" t="s">
        <v>436</v>
      </c>
      <c r="S151" s="198"/>
      <c r="T151" s="222" t="s">
        <v>1662</v>
      </c>
    </row>
    <row r="152" ht="48" spans="1:20">
      <c r="A152" s="64">
        <v>148</v>
      </c>
      <c r="B152" s="43" t="s">
        <v>428</v>
      </c>
      <c r="C152" s="43" t="s">
        <v>534</v>
      </c>
      <c r="D152" s="93" t="s">
        <v>535</v>
      </c>
      <c r="E152" s="43" t="s">
        <v>65</v>
      </c>
      <c r="F152" s="43" t="s">
        <v>47</v>
      </c>
      <c r="G152" s="43" t="s">
        <v>415</v>
      </c>
      <c r="H152" s="43" t="s">
        <v>536</v>
      </c>
      <c r="I152" s="43" t="s">
        <v>49</v>
      </c>
      <c r="J152" s="43" t="s">
        <v>537</v>
      </c>
      <c r="K152" s="190">
        <v>12</v>
      </c>
      <c r="L152" s="190">
        <v>12</v>
      </c>
      <c r="M152" s="190"/>
      <c r="N152" s="43">
        <v>145</v>
      </c>
      <c r="O152" s="43">
        <v>443</v>
      </c>
      <c r="P152" s="43">
        <v>8</v>
      </c>
      <c r="Q152" s="43">
        <v>18</v>
      </c>
      <c r="R152" s="43" t="s">
        <v>436</v>
      </c>
      <c r="S152" s="198"/>
      <c r="T152" s="223" t="s">
        <v>1766</v>
      </c>
    </row>
    <row r="153" ht="48" spans="1:20">
      <c r="A153" s="64">
        <v>149</v>
      </c>
      <c r="B153" s="43" t="s">
        <v>428</v>
      </c>
      <c r="C153" s="43" t="s">
        <v>534</v>
      </c>
      <c r="D153" s="93" t="s">
        <v>539</v>
      </c>
      <c r="E153" s="64" t="s">
        <v>65</v>
      </c>
      <c r="F153" s="43" t="s">
        <v>47</v>
      </c>
      <c r="G153" s="43"/>
      <c r="H153" s="43" t="s">
        <v>540</v>
      </c>
      <c r="I153" s="43" t="s">
        <v>49</v>
      </c>
      <c r="J153" s="93" t="s">
        <v>541</v>
      </c>
      <c r="K153" s="190">
        <v>20</v>
      </c>
      <c r="L153" s="190">
        <v>20</v>
      </c>
      <c r="M153" s="190"/>
      <c r="N153" s="43">
        <v>57</v>
      </c>
      <c r="O153" s="43">
        <v>170</v>
      </c>
      <c r="P153" s="43">
        <v>2</v>
      </c>
      <c r="Q153" s="43">
        <v>8</v>
      </c>
      <c r="R153" s="43" t="s">
        <v>436</v>
      </c>
      <c r="S153" s="198"/>
      <c r="T153" s="225"/>
    </row>
    <row r="154" ht="48" spans="1:20">
      <c r="A154" s="64">
        <v>150</v>
      </c>
      <c r="B154" s="76" t="s">
        <v>428</v>
      </c>
      <c r="C154" s="76" t="s">
        <v>544</v>
      </c>
      <c r="D154" s="213" t="s">
        <v>544</v>
      </c>
      <c r="E154" s="43" t="s">
        <v>65</v>
      </c>
      <c r="F154" s="43" t="s">
        <v>47</v>
      </c>
      <c r="G154" s="43"/>
      <c r="H154" s="43" t="s">
        <v>545</v>
      </c>
      <c r="I154" s="76" t="s">
        <v>31</v>
      </c>
      <c r="J154" s="208" t="s">
        <v>546</v>
      </c>
      <c r="K154" s="76">
        <v>47</v>
      </c>
      <c r="L154" s="76">
        <v>47</v>
      </c>
      <c r="M154" s="200">
        <v>0</v>
      </c>
      <c r="N154" s="76">
        <v>1218</v>
      </c>
      <c r="O154" s="43">
        <v>4205</v>
      </c>
      <c r="P154" s="76">
        <v>42</v>
      </c>
      <c r="Q154" s="76">
        <v>130</v>
      </c>
      <c r="R154" s="43" t="s">
        <v>436</v>
      </c>
      <c r="S154" s="198"/>
      <c r="T154" s="198" t="s">
        <v>1663</v>
      </c>
    </row>
    <row r="155" ht="48" spans="1:20">
      <c r="A155" s="64">
        <v>151</v>
      </c>
      <c r="B155" s="76" t="s">
        <v>428</v>
      </c>
      <c r="C155" s="76" t="s">
        <v>544</v>
      </c>
      <c r="D155" s="213" t="s">
        <v>547</v>
      </c>
      <c r="E155" s="43" t="s">
        <v>65</v>
      </c>
      <c r="F155" s="43" t="s">
        <v>47</v>
      </c>
      <c r="G155" s="43"/>
      <c r="H155" s="43" t="s">
        <v>548</v>
      </c>
      <c r="I155" s="76" t="s">
        <v>31</v>
      </c>
      <c r="J155" s="208" t="s">
        <v>549</v>
      </c>
      <c r="K155" s="76">
        <v>40</v>
      </c>
      <c r="L155" s="76">
        <v>40</v>
      </c>
      <c r="M155" s="200">
        <v>0</v>
      </c>
      <c r="N155" s="76">
        <v>102</v>
      </c>
      <c r="O155" s="43">
        <v>346</v>
      </c>
      <c r="P155" s="76">
        <v>4</v>
      </c>
      <c r="Q155" s="76">
        <v>14</v>
      </c>
      <c r="R155" s="43" t="s">
        <v>436</v>
      </c>
      <c r="S155" s="198"/>
      <c r="T155" s="198" t="s">
        <v>1660</v>
      </c>
    </row>
    <row r="156" ht="48" spans="1:20">
      <c r="A156" s="64">
        <v>152</v>
      </c>
      <c r="B156" s="76" t="s">
        <v>428</v>
      </c>
      <c r="C156" s="76" t="s">
        <v>550</v>
      </c>
      <c r="D156" s="213" t="s">
        <v>550</v>
      </c>
      <c r="E156" s="43" t="s">
        <v>29</v>
      </c>
      <c r="F156" s="43"/>
      <c r="G156" s="43"/>
      <c r="H156" s="43" t="s">
        <v>551</v>
      </c>
      <c r="I156" s="76" t="s">
        <v>31</v>
      </c>
      <c r="J156" s="208" t="s">
        <v>552</v>
      </c>
      <c r="K156" s="76">
        <v>133.717</v>
      </c>
      <c r="L156" s="76">
        <v>133.717</v>
      </c>
      <c r="M156" s="200"/>
      <c r="N156" s="76">
        <v>427</v>
      </c>
      <c r="O156" s="43">
        <v>1511</v>
      </c>
      <c r="P156" s="76">
        <v>22</v>
      </c>
      <c r="Q156" s="76">
        <v>52</v>
      </c>
      <c r="R156" s="43" t="s">
        <v>436</v>
      </c>
      <c r="S156" s="198"/>
      <c r="T156" s="198" t="s">
        <v>1663</v>
      </c>
    </row>
    <row r="157" ht="48" spans="1:20">
      <c r="A157" s="64">
        <v>153</v>
      </c>
      <c r="B157" s="76" t="s">
        <v>428</v>
      </c>
      <c r="C157" s="76" t="s">
        <v>553</v>
      </c>
      <c r="D157" s="213" t="s">
        <v>553</v>
      </c>
      <c r="E157" s="43" t="s">
        <v>65</v>
      </c>
      <c r="F157" s="43" t="s">
        <v>47</v>
      </c>
      <c r="G157" s="189" t="s">
        <v>168</v>
      </c>
      <c r="H157" s="43" t="s">
        <v>554</v>
      </c>
      <c r="I157" s="76" t="s">
        <v>49</v>
      </c>
      <c r="J157" s="43" t="s">
        <v>555</v>
      </c>
      <c r="K157" s="43">
        <v>19</v>
      </c>
      <c r="L157" s="43">
        <v>19</v>
      </c>
      <c r="M157" s="43">
        <v>0</v>
      </c>
      <c r="N157" s="43">
        <v>390</v>
      </c>
      <c r="O157" s="43">
        <v>1430</v>
      </c>
      <c r="P157" s="43">
        <v>22</v>
      </c>
      <c r="Q157" s="43">
        <v>46</v>
      </c>
      <c r="R157" s="43" t="s">
        <v>436</v>
      </c>
      <c r="S157" s="198"/>
      <c r="T157" s="198" t="s">
        <v>1663</v>
      </c>
    </row>
    <row r="158" ht="48" spans="1:20">
      <c r="A158" s="64">
        <v>154</v>
      </c>
      <c r="B158" s="76" t="s">
        <v>428</v>
      </c>
      <c r="C158" s="76" t="s">
        <v>553</v>
      </c>
      <c r="D158" s="213" t="s">
        <v>553</v>
      </c>
      <c r="E158" s="43" t="s">
        <v>65</v>
      </c>
      <c r="F158" s="43" t="s">
        <v>47</v>
      </c>
      <c r="G158" s="189" t="s">
        <v>168</v>
      </c>
      <c r="H158" s="43" t="s">
        <v>556</v>
      </c>
      <c r="I158" s="76" t="s">
        <v>31</v>
      </c>
      <c r="J158" s="43" t="s">
        <v>557</v>
      </c>
      <c r="K158" s="43">
        <v>9</v>
      </c>
      <c r="L158" s="43">
        <v>9</v>
      </c>
      <c r="M158" s="43">
        <v>0</v>
      </c>
      <c r="N158" s="43">
        <v>130</v>
      </c>
      <c r="O158" s="43">
        <v>520</v>
      </c>
      <c r="P158" s="43">
        <v>3</v>
      </c>
      <c r="Q158" s="43">
        <v>4</v>
      </c>
      <c r="R158" s="43" t="s">
        <v>436</v>
      </c>
      <c r="S158" s="198"/>
      <c r="T158" s="222" t="s">
        <v>1662</v>
      </c>
    </row>
    <row r="159" ht="48" spans="1:20">
      <c r="A159" s="64">
        <v>155</v>
      </c>
      <c r="B159" s="93" t="s">
        <v>428</v>
      </c>
      <c r="C159" s="93" t="s">
        <v>558</v>
      </c>
      <c r="D159" s="93" t="s">
        <v>559</v>
      </c>
      <c r="E159" s="204" t="s">
        <v>65</v>
      </c>
      <c r="F159" s="204" t="s">
        <v>38</v>
      </c>
      <c r="G159" s="204" t="s">
        <v>168</v>
      </c>
      <c r="H159" s="93" t="s">
        <v>560</v>
      </c>
      <c r="I159" s="93" t="s">
        <v>31</v>
      </c>
      <c r="J159" s="93" t="s">
        <v>561</v>
      </c>
      <c r="K159" s="218">
        <v>48</v>
      </c>
      <c r="L159" s="218">
        <v>48</v>
      </c>
      <c r="M159" s="219">
        <v>0</v>
      </c>
      <c r="N159" s="93">
        <v>436</v>
      </c>
      <c r="O159" s="93">
        <v>1470</v>
      </c>
      <c r="P159" s="93">
        <v>34</v>
      </c>
      <c r="Q159" s="93">
        <v>92</v>
      </c>
      <c r="R159" s="93" t="s">
        <v>436</v>
      </c>
      <c r="S159" s="126" t="s">
        <v>1800</v>
      </c>
      <c r="T159" s="126" t="s">
        <v>1665</v>
      </c>
    </row>
    <row r="160" ht="48" spans="1:20">
      <c r="A160" s="64">
        <v>156</v>
      </c>
      <c r="B160" s="93" t="s">
        <v>428</v>
      </c>
      <c r="C160" s="93" t="s">
        <v>558</v>
      </c>
      <c r="D160" s="93" t="s">
        <v>562</v>
      </c>
      <c r="E160" s="204" t="s">
        <v>65</v>
      </c>
      <c r="F160" s="204" t="s">
        <v>47</v>
      </c>
      <c r="G160" s="204"/>
      <c r="H160" s="93" t="s">
        <v>563</v>
      </c>
      <c r="I160" s="93" t="s">
        <v>31</v>
      </c>
      <c r="J160" s="93" t="s">
        <v>564</v>
      </c>
      <c r="K160" s="218">
        <v>35.5</v>
      </c>
      <c r="L160" s="218">
        <v>35.5</v>
      </c>
      <c r="M160" s="219">
        <v>0</v>
      </c>
      <c r="N160" s="93">
        <v>108</v>
      </c>
      <c r="O160" s="93">
        <v>327</v>
      </c>
      <c r="P160" s="93">
        <v>8</v>
      </c>
      <c r="Q160" s="93">
        <v>31</v>
      </c>
      <c r="R160" s="93" t="s">
        <v>436</v>
      </c>
      <c r="S160" s="126"/>
      <c r="T160" s="126" t="s">
        <v>1660</v>
      </c>
    </row>
    <row r="161" ht="48" spans="1:20">
      <c r="A161" s="64">
        <v>157</v>
      </c>
      <c r="B161" s="93" t="s">
        <v>428</v>
      </c>
      <c r="C161" s="93" t="s">
        <v>558</v>
      </c>
      <c r="D161" s="93" t="s">
        <v>566</v>
      </c>
      <c r="E161" s="204" t="s">
        <v>65</v>
      </c>
      <c r="F161" s="204" t="s">
        <v>70</v>
      </c>
      <c r="G161" s="204"/>
      <c r="H161" s="93" t="s">
        <v>567</v>
      </c>
      <c r="I161" s="93" t="s">
        <v>267</v>
      </c>
      <c r="J161" s="93" t="s">
        <v>568</v>
      </c>
      <c r="K161" s="218">
        <v>7.5</v>
      </c>
      <c r="L161" s="218">
        <v>7.5</v>
      </c>
      <c r="M161" s="219">
        <v>0</v>
      </c>
      <c r="N161" s="93">
        <v>116</v>
      </c>
      <c r="O161" s="93">
        <v>354</v>
      </c>
      <c r="P161" s="93">
        <v>9</v>
      </c>
      <c r="Q161" s="93">
        <v>17</v>
      </c>
      <c r="R161" s="93" t="s">
        <v>436</v>
      </c>
      <c r="S161" s="126" t="s">
        <v>1794</v>
      </c>
      <c r="T161" s="126" t="s">
        <v>1665</v>
      </c>
    </row>
    <row r="162" ht="48" spans="1:20">
      <c r="A162" s="64">
        <v>158</v>
      </c>
      <c r="B162" s="93" t="s">
        <v>428</v>
      </c>
      <c r="C162" s="93" t="s">
        <v>558</v>
      </c>
      <c r="D162" s="93" t="s">
        <v>569</v>
      </c>
      <c r="E162" s="204" t="s">
        <v>65</v>
      </c>
      <c r="F162" s="204" t="s">
        <v>70</v>
      </c>
      <c r="G162" s="204"/>
      <c r="H162" s="93" t="s">
        <v>570</v>
      </c>
      <c r="I162" s="93" t="s">
        <v>267</v>
      </c>
      <c r="J162" s="93" t="s">
        <v>571</v>
      </c>
      <c r="K162" s="218">
        <v>9.5</v>
      </c>
      <c r="L162" s="218">
        <v>9.5</v>
      </c>
      <c r="M162" s="219">
        <v>0</v>
      </c>
      <c r="N162" s="93">
        <v>91</v>
      </c>
      <c r="O162" s="93">
        <v>297</v>
      </c>
      <c r="P162" s="93">
        <v>5</v>
      </c>
      <c r="Q162" s="93">
        <v>15</v>
      </c>
      <c r="R162" s="93" t="s">
        <v>436</v>
      </c>
      <c r="S162" s="126" t="s">
        <v>1801</v>
      </c>
      <c r="T162" s="126" t="s">
        <v>1665</v>
      </c>
    </row>
    <row r="163" ht="48" spans="1:20">
      <c r="A163" s="64">
        <v>159</v>
      </c>
      <c r="B163" s="76" t="s">
        <v>428</v>
      </c>
      <c r="C163" s="76" t="s">
        <v>572</v>
      </c>
      <c r="D163" s="213" t="s">
        <v>573</v>
      </c>
      <c r="E163" s="43" t="s">
        <v>65</v>
      </c>
      <c r="F163" s="43" t="s">
        <v>38</v>
      </c>
      <c r="G163" s="43"/>
      <c r="H163" s="43" t="s">
        <v>574</v>
      </c>
      <c r="I163" s="76" t="s">
        <v>49</v>
      </c>
      <c r="J163" s="208" t="s">
        <v>575</v>
      </c>
      <c r="K163" s="76">
        <v>16.5</v>
      </c>
      <c r="L163" s="76">
        <v>16.5</v>
      </c>
      <c r="M163" s="200">
        <v>0</v>
      </c>
      <c r="N163" s="76">
        <v>42</v>
      </c>
      <c r="O163" s="43">
        <v>198</v>
      </c>
      <c r="P163" s="76">
        <v>3</v>
      </c>
      <c r="Q163" s="76">
        <v>9</v>
      </c>
      <c r="R163" s="43" t="s">
        <v>436</v>
      </c>
      <c r="S163" s="198"/>
      <c r="T163" s="198" t="s">
        <v>1662</v>
      </c>
    </row>
    <row r="164" ht="48" spans="1:20">
      <c r="A164" s="64">
        <v>160</v>
      </c>
      <c r="B164" s="76" t="s">
        <v>428</v>
      </c>
      <c r="C164" s="93" t="s">
        <v>572</v>
      </c>
      <c r="D164" s="93" t="s">
        <v>577</v>
      </c>
      <c r="E164" s="93" t="s">
        <v>65</v>
      </c>
      <c r="F164" s="93" t="s">
        <v>38</v>
      </c>
      <c r="G164" s="93"/>
      <c r="H164" s="93" t="s">
        <v>578</v>
      </c>
      <c r="I164" s="93" t="s">
        <v>31</v>
      </c>
      <c r="J164" s="93" t="s">
        <v>579</v>
      </c>
      <c r="K164" s="220" t="s">
        <v>580</v>
      </c>
      <c r="L164" s="220" t="s">
        <v>580</v>
      </c>
      <c r="M164" s="199"/>
      <c r="N164" s="93">
        <v>48</v>
      </c>
      <c r="O164" s="93">
        <v>279</v>
      </c>
      <c r="P164" s="93">
        <v>2</v>
      </c>
      <c r="Q164" s="93">
        <v>7</v>
      </c>
      <c r="R164" s="93" t="s">
        <v>436</v>
      </c>
      <c r="S164" s="126"/>
      <c r="T164" s="126" t="s">
        <v>1663</v>
      </c>
    </row>
    <row r="165" ht="48" spans="1:20">
      <c r="A165" s="64">
        <v>161</v>
      </c>
      <c r="B165" s="76" t="s">
        <v>428</v>
      </c>
      <c r="C165" s="76" t="s">
        <v>581</v>
      </c>
      <c r="D165" s="213" t="s">
        <v>582</v>
      </c>
      <c r="E165" s="43" t="s">
        <v>65</v>
      </c>
      <c r="F165" s="43" t="s">
        <v>47</v>
      </c>
      <c r="G165" s="43"/>
      <c r="H165" s="43" t="s">
        <v>583</v>
      </c>
      <c r="I165" s="76" t="s">
        <v>49</v>
      </c>
      <c r="J165" s="208" t="s">
        <v>584</v>
      </c>
      <c r="K165" s="76">
        <v>39</v>
      </c>
      <c r="L165" s="76">
        <v>39</v>
      </c>
      <c r="M165" s="200"/>
      <c r="N165" s="76">
        <v>205</v>
      </c>
      <c r="O165" s="43">
        <v>611</v>
      </c>
      <c r="P165" s="76">
        <v>8</v>
      </c>
      <c r="Q165" s="76">
        <v>22</v>
      </c>
      <c r="R165" s="43" t="s">
        <v>436</v>
      </c>
      <c r="S165" s="198"/>
      <c r="T165" s="198" t="s">
        <v>1662</v>
      </c>
    </row>
    <row r="166" ht="48" spans="1:20">
      <c r="A166" s="64">
        <v>162</v>
      </c>
      <c r="B166" s="76" t="s">
        <v>428</v>
      </c>
      <c r="C166" s="76" t="s">
        <v>581</v>
      </c>
      <c r="D166" s="213" t="s">
        <v>586</v>
      </c>
      <c r="E166" s="43" t="s">
        <v>65</v>
      </c>
      <c r="F166" s="43" t="s">
        <v>47</v>
      </c>
      <c r="G166" s="43"/>
      <c r="H166" s="43" t="s">
        <v>587</v>
      </c>
      <c r="I166" s="76" t="s">
        <v>31</v>
      </c>
      <c r="J166" s="208" t="s">
        <v>588</v>
      </c>
      <c r="K166" s="76">
        <v>23.8</v>
      </c>
      <c r="L166" s="76">
        <v>23.8</v>
      </c>
      <c r="M166" s="200"/>
      <c r="N166" s="76">
        <v>161</v>
      </c>
      <c r="O166" s="43">
        <v>561</v>
      </c>
      <c r="P166" s="76">
        <v>6</v>
      </c>
      <c r="Q166" s="76">
        <v>12</v>
      </c>
      <c r="R166" s="43" t="s">
        <v>436</v>
      </c>
      <c r="S166" s="198"/>
      <c r="T166" s="198" t="s">
        <v>1660</v>
      </c>
    </row>
    <row r="167" s="186" customFormat="1" ht="45" customHeight="1" spans="1:20">
      <c r="A167" s="64">
        <v>163</v>
      </c>
      <c r="B167" s="76" t="s">
        <v>428</v>
      </c>
      <c r="C167" s="76" t="s">
        <v>1802</v>
      </c>
      <c r="D167" s="76" t="s">
        <v>1803</v>
      </c>
      <c r="E167" s="43" t="s">
        <v>29</v>
      </c>
      <c r="F167" s="43" t="s">
        <v>168</v>
      </c>
      <c r="G167" s="43"/>
      <c r="H167" s="43" t="s">
        <v>1804</v>
      </c>
      <c r="I167" s="76" t="s">
        <v>31</v>
      </c>
      <c r="J167" s="221" t="s">
        <v>1805</v>
      </c>
      <c r="K167" s="76">
        <v>188</v>
      </c>
      <c r="L167" s="64">
        <v>188</v>
      </c>
      <c r="M167" s="76">
        <v>0.5</v>
      </c>
      <c r="N167" s="76">
        <v>659</v>
      </c>
      <c r="O167" s="43">
        <v>2521</v>
      </c>
      <c r="P167" s="76">
        <v>16</v>
      </c>
      <c r="Q167" s="76">
        <v>32</v>
      </c>
      <c r="R167" s="43" t="s">
        <v>436</v>
      </c>
      <c r="S167" s="227"/>
      <c r="T167" s="115" t="s">
        <v>1663</v>
      </c>
    </row>
    <row r="168" ht="27" customHeight="1" spans="1:20">
      <c r="A168" s="64">
        <v>164</v>
      </c>
      <c r="B168" s="76" t="s">
        <v>428</v>
      </c>
      <c r="C168" s="76" t="s">
        <v>1806</v>
      </c>
      <c r="D168" s="213" t="s">
        <v>1807</v>
      </c>
      <c r="E168" s="43" t="s">
        <v>65</v>
      </c>
      <c r="F168" s="43"/>
      <c r="G168" s="43"/>
      <c r="H168" s="43" t="s">
        <v>1808</v>
      </c>
      <c r="I168" s="76"/>
      <c r="J168" s="208"/>
      <c r="K168" s="76">
        <v>6</v>
      </c>
      <c r="L168" s="76">
        <v>6</v>
      </c>
      <c r="M168" s="200"/>
      <c r="N168" s="76"/>
      <c r="O168" s="43"/>
      <c r="P168" s="76"/>
      <c r="Q168" s="76"/>
      <c r="R168" s="43"/>
      <c r="S168" s="198" t="s">
        <v>1809</v>
      </c>
      <c r="T168" s="115" t="s">
        <v>1663</v>
      </c>
    </row>
    <row r="169" ht="72" spans="1:20">
      <c r="A169" s="64">
        <v>165</v>
      </c>
      <c r="B169" s="43" t="s">
        <v>589</v>
      </c>
      <c r="C169" s="43" t="s">
        <v>590</v>
      </c>
      <c r="D169" s="43" t="s">
        <v>591</v>
      </c>
      <c r="E169" s="43" t="s">
        <v>65</v>
      </c>
      <c r="F169" s="43" t="s">
        <v>43</v>
      </c>
      <c r="G169" s="43"/>
      <c r="H169" s="43" t="s">
        <v>592</v>
      </c>
      <c r="I169" s="43" t="s">
        <v>31</v>
      </c>
      <c r="J169" s="189" t="s">
        <v>593</v>
      </c>
      <c r="K169" s="193">
        <v>49.8</v>
      </c>
      <c r="L169" s="193">
        <v>49.8</v>
      </c>
      <c r="M169" s="190"/>
      <c r="N169" s="43">
        <v>40</v>
      </c>
      <c r="O169" s="43">
        <v>134</v>
      </c>
      <c r="P169" s="43">
        <v>0</v>
      </c>
      <c r="Q169" s="43">
        <v>0</v>
      </c>
      <c r="R169" s="43" t="s">
        <v>594</v>
      </c>
      <c r="S169" s="198" t="s">
        <v>1810</v>
      </c>
      <c r="T169" s="115" t="s">
        <v>1665</v>
      </c>
    </row>
    <row r="170" ht="48" spans="1:20">
      <c r="A170" s="64">
        <v>166</v>
      </c>
      <c r="B170" s="43" t="s">
        <v>589</v>
      </c>
      <c r="C170" s="43" t="s">
        <v>590</v>
      </c>
      <c r="D170" s="43" t="s">
        <v>591</v>
      </c>
      <c r="E170" s="43" t="s">
        <v>65</v>
      </c>
      <c r="F170" s="43" t="s">
        <v>43</v>
      </c>
      <c r="G170" s="43"/>
      <c r="H170" s="43" t="s">
        <v>592</v>
      </c>
      <c r="I170" s="43" t="s">
        <v>31</v>
      </c>
      <c r="J170" s="189" t="s">
        <v>596</v>
      </c>
      <c r="K170" s="193">
        <v>49</v>
      </c>
      <c r="L170" s="193">
        <v>49</v>
      </c>
      <c r="M170" s="190"/>
      <c r="N170" s="43">
        <v>40</v>
      </c>
      <c r="O170" s="43">
        <v>134</v>
      </c>
      <c r="P170" s="43">
        <v>0</v>
      </c>
      <c r="Q170" s="43">
        <v>0</v>
      </c>
      <c r="R170" s="43" t="s">
        <v>594</v>
      </c>
      <c r="S170" s="198"/>
      <c r="T170" s="115" t="s">
        <v>1663</v>
      </c>
    </row>
    <row r="171" ht="48" spans="1:20">
      <c r="A171" s="64">
        <v>167</v>
      </c>
      <c r="B171" s="43" t="s">
        <v>589</v>
      </c>
      <c r="C171" s="43" t="s">
        <v>590</v>
      </c>
      <c r="D171" s="43" t="s">
        <v>591</v>
      </c>
      <c r="E171" s="43" t="s">
        <v>65</v>
      </c>
      <c r="F171" s="43" t="s">
        <v>43</v>
      </c>
      <c r="G171" s="43"/>
      <c r="H171" s="43" t="s">
        <v>592</v>
      </c>
      <c r="I171" s="43" t="s">
        <v>31</v>
      </c>
      <c r="J171" s="189" t="s">
        <v>1811</v>
      </c>
      <c r="K171" s="193">
        <v>26</v>
      </c>
      <c r="L171" s="193">
        <v>26</v>
      </c>
      <c r="M171" s="190"/>
      <c r="N171" s="43">
        <v>40</v>
      </c>
      <c r="O171" s="43">
        <v>134</v>
      </c>
      <c r="P171" s="43">
        <v>0</v>
      </c>
      <c r="Q171" s="43">
        <v>0</v>
      </c>
      <c r="R171" s="43" t="s">
        <v>594</v>
      </c>
      <c r="S171" s="198" t="s">
        <v>1812</v>
      </c>
      <c r="T171" s="115" t="s">
        <v>1665</v>
      </c>
    </row>
    <row r="172" ht="48" spans="1:20">
      <c r="A172" s="64">
        <v>168</v>
      </c>
      <c r="B172" s="43" t="s">
        <v>589</v>
      </c>
      <c r="C172" s="43" t="s">
        <v>590</v>
      </c>
      <c r="D172" s="43" t="s">
        <v>598</v>
      </c>
      <c r="E172" s="43" t="s">
        <v>65</v>
      </c>
      <c r="F172" s="43" t="s">
        <v>43</v>
      </c>
      <c r="G172" s="43"/>
      <c r="H172" s="43" t="s">
        <v>599</v>
      </c>
      <c r="I172" s="43" t="s">
        <v>31</v>
      </c>
      <c r="J172" s="189" t="s">
        <v>600</v>
      </c>
      <c r="K172" s="193">
        <v>14</v>
      </c>
      <c r="L172" s="193">
        <v>14</v>
      </c>
      <c r="M172" s="190"/>
      <c r="N172" s="43">
        <v>23</v>
      </c>
      <c r="O172" s="43">
        <v>83</v>
      </c>
      <c r="P172" s="213">
        <v>0</v>
      </c>
      <c r="Q172" s="213">
        <v>0</v>
      </c>
      <c r="R172" s="43" t="s">
        <v>594</v>
      </c>
      <c r="S172" s="198" t="s">
        <v>1813</v>
      </c>
      <c r="T172" s="115" t="s">
        <v>1665</v>
      </c>
    </row>
    <row r="173" ht="72" spans="1:20">
      <c r="A173" s="64">
        <v>169</v>
      </c>
      <c r="B173" s="43" t="s">
        <v>589</v>
      </c>
      <c r="C173" s="43" t="s">
        <v>566</v>
      </c>
      <c r="D173" s="43" t="s">
        <v>601</v>
      </c>
      <c r="E173" s="43" t="s">
        <v>65</v>
      </c>
      <c r="F173" s="43" t="s">
        <v>70</v>
      </c>
      <c r="G173" s="43"/>
      <c r="H173" s="43" t="s">
        <v>602</v>
      </c>
      <c r="I173" s="43" t="s">
        <v>31</v>
      </c>
      <c r="J173" s="189" t="s">
        <v>603</v>
      </c>
      <c r="K173" s="193">
        <v>20</v>
      </c>
      <c r="L173" s="193">
        <v>20</v>
      </c>
      <c r="M173" s="190"/>
      <c r="N173" s="43">
        <v>68</v>
      </c>
      <c r="O173" s="43">
        <v>220</v>
      </c>
      <c r="P173" s="43">
        <v>3</v>
      </c>
      <c r="Q173" s="43">
        <v>8</v>
      </c>
      <c r="R173" s="43" t="s">
        <v>594</v>
      </c>
      <c r="S173" s="198"/>
      <c r="T173" s="115" t="s">
        <v>1663</v>
      </c>
    </row>
    <row r="174" ht="48" spans="1:20">
      <c r="A174" s="64">
        <v>170</v>
      </c>
      <c r="B174" s="43" t="s">
        <v>589</v>
      </c>
      <c r="C174" s="43" t="s">
        <v>566</v>
      </c>
      <c r="D174" s="43" t="s">
        <v>489</v>
      </c>
      <c r="E174" s="43" t="s">
        <v>65</v>
      </c>
      <c r="F174" s="43" t="s">
        <v>47</v>
      </c>
      <c r="G174" s="43"/>
      <c r="H174" s="190" t="s">
        <v>605</v>
      </c>
      <c r="I174" s="43" t="s">
        <v>31</v>
      </c>
      <c r="J174" s="189" t="s">
        <v>606</v>
      </c>
      <c r="K174" s="193">
        <v>98.06</v>
      </c>
      <c r="L174" s="193">
        <v>98.06</v>
      </c>
      <c r="M174" s="190"/>
      <c r="N174" s="43">
        <v>58</v>
      </c>
      <c r="O174" s="43">
        <v>182</v>
      </c>
      <c r="P174" s="43">
        <v>3</v>
      </c>
      <c r="Q174" s="43">
        <v>3</v>
      </c>
      <c r="R174" s="43" t="s">
        <v>594</v>
      </c>
      <c r="S174" s="198" t="s">
        <v>1814</v>
      </c>
      <c r="T174" s="115" t="s">
        <v>1665</v>
      </c>
    </row>
    <row r="175" ht="96" spans="1:20">
      <c r="A175" s="64">
        <v>171</v>
      </c>
      <c r="B175" s="43" t="s">
        <v>589</v>
      </c>
      <c r="C175" s="43" t="s">
        <v>566</v>
      </c>
      <c r="D175" s="43" t="s">
        <v>607</v>
      </c>
      <c r="E175" s="43" t="s">
        <v>65</v>
      </c>
      <c r="F175" s="43" t="s">
        <v>70</v>
      </c>
      <c r="G175" s="43"/>
      <c r="H175" s="43" t="s">
        <v>608</v>
      </c>
      <c r="I175" s="43" t="s">
        <v>31</v>
      </c>
      <c r="J175" s="189" t="s">
        <v>1815</v>
      </c>
      <c r="K175" s="193">
        <v>24</v>
      </c>
      <c r="L175" s="193">
        <v>24</v>
      </c>
      <c r="M175" s="190"/>
      <c r="N175" s="43">
        <v>43</v>
      </c>
      <c r="O175" s="43">
        <v>130</v>
      </c>
      <c r="P175" s="43">
        <v>2</v>
      </c>
      <c r="Q175" s="43">
        <v>4</v>
      </c>
      <c r="R175" s="43" t="s">
        <v>594</v>
      </c>
      <c r="S175" s="198" t="s">
        <v>1816</v>
      </c>
      <c r="T175" s="115" t="s">
        <v>1665</v>
      </c>
    </row>
    <row r="176" ht="48" spans="1:20">
      <c r="A176" s="64">
        <v>172</v>
      </c>
      <c r="B176" s="43" t="s">
        <v>589</v>
      </c>
      <c r="C176" s="43" t="s">
        <v>610</v>
      </c>
      <c r="D176" s="43" t="s">
        <v>611</v>
      </c>
      <c r="E176" s="43" t="s">
        <v>65</v>
      </c>
      <c r="F176" s="43" t="s">
        <v>47</v>
      </c>
      <c r="G176" s="43"/>
      <c r="H176" s="43" t="s">
        <v>612</v>
      </c>
      <c r="I176" s="43" t="s">
        <v>31</v>
      </c>
      <c r="J176" s="189" t="s">
        <v>613</v>
      </c>
      <c r="K176" s="193">
        <v>13</v>
      </c>
      <c r="L176" s="193">
        <v>13</v>
      </c>
      <c r="M176" s="190"/>
      <c r="N176" s="43">
        <v>118</v>
      </c>
      <c r="O176" s="43">
        <v>528</v>
      </c>
      <c r="P176" s="43">
        <v>7</v>
      </c>
      <c r="Q176" s="43">
        <v>10</v>
      </c>
      <c r="R176" s="43" t="s">
        <v>594</v>
      </c>
      <c r="S176" s="198"/>
      <c r="T176" s="198" t="s">
        <v>1662</v>
      </c>
    </row>
    <row r="177" ht="60" spans="1:20">
      <c r="A177" s="64">
        <v>173</v>
      </c>
      <c r="B177" s="43" t="s">
        <v>589</v>
      </c>
      <c r="C177" s="43" t="s">
        <v>610</v>
      </c>
      <c r="D177" s="43" t="s">
        <v>615</v>
      </c>
      <c r="E177" s="43" t="s">
        <v>65</v>
      </c>
      <c r="F177" s="43" t="s">
        <v>47</v>
      </c>
      <c r="G177" s="43"/>
      <c r="H177" s="43" t="s">
        <v>616</v>
      </c>
      <c r="I177" s="43" t="s">
        <v>31</v>
      </c>
      <c r="J177" s="189" t="s">
        <v>617</v>
      </c>
      <c r="K177" s="193">
        <v>17</v>
      </c>
      <c r="L177" s="193">
        <v>17</v>
      </c>
      <c r="M177" s="190"/>
      <c r="N177" s="43">
        <v>52</v>
      </c>
      <c r="O177" s="43">
        <v>208</v>
      </c>
      <c r="P177" s="43">
        <v>6</v>
      </c>
      <c r="Q177" s="43">
        <v>18</v>
      </c>
      <c r="R177" s="43" t="s">
        <v>594</v>
      </c>
      <c r="S177" s="198" t="s">
        <v>1817</v>
      </c>
      <c r="T177" s="115" t="s">
        <v>1665</v>
      </c>
    </row>
    <row r="178" ht="48" spans="1:20">
      <c r="A178" s="64">
        <v>174</v>
      </c>
      <c r="B178" s="43" t="s">
        <v>589</v>
      </c>
      <c r="C178" s="43" t="s">
        <v>618</v>
      </c>
      <c r="D178" s="43" t="s">
        <v>618</v>
      </c>
      <c r="E178" s="43" t="s">
        <v>65</v>
      </c>
      <c r="F178" s="43" t="s">
        <v>78</v>
      </c>
      <c r="G178" s="43"/>
      <c r="H178" s="43" t="s">
        <v>619</v>
      </c>
      <c r="I178" s="43" t="s">
        <v>31</v>
      </c>
      <c r="J178" s="189" t="s">
        <v>620</v>
      </c>
      <c r="K178" s="193">
        <v>6.5</v>
      </c>
      <c r="L178" s="193">
        <v>6.5</v>
      </c>
      <c r="M178" s="190"/>
      <c r="N178" s="43">
        <v>247</v>
      </c>
      <c r="O178" s="43">
        <v>866</v>
      </c>
      <c r="P178" s="43">
        <v>28</v>
      </c>
      <c r="Q178" s="43">
        <v>59</v>
      </c>
      <c r="R178" s="43" t="s">
        <v>594</v>
      </c>
      <c r="S178" s="198"/>
      <c r="T178" s="223" t="s">
        <v>1766</v>
      </c>
    </row>
    <row r="179" ht="48" spans="1:20">
      <c r="A179" s="64">
        <v>175</v>
      </c>
      <c r="B179" s="43" t="s">
        <v>589</v>
      </c>
      <c r="C179" s="43" t="s">
        <v>618</v>
      </c>
      <c r="D179" s="43" t="s">
        <v>618</v>
      </c>
      <c r="E179" s="43" t="s">
        <v>65</v>
      </c>
      <c r="F179" s="43" t="s">
        <v>78</v>
      </c>
      <c r="G179" s="43"/>
      <c r="H179" s="43" t="s">
        <v>622</v>
      </c>
      <c r="I179" s="43" t="s">
        <v>31</v>
      </c>
      <c r="J179" s="189" t="s">
        <v>623</v>
      </c>
      <c r="K179" s="193">
        <v>2.1</v>
      </c>
      <c r="L179" s="193">
        <v>2.1</v>
      </c>
      <c r="M179" s="190"/>
      <c r="N179" s="43">
        <v>7</v>
      </c>
      <c r="O179" s="43">
        <v>29</v>
      </c>
      <c r="P179" s="43">
        <v>2</v>
      </c>
      <c r="Q179" s="43">
        <v>6</v>
      </c>
      <c r="R179" s="43" t="s">
        <v>594</v>
      </c>
      <c r="S179" s="198"/>
      <c r="T179" s="225"/>
    </row>
    <row r="180" ht="60" spans="1:20">
      <c r="A180" s="64">
        <v>176</v>
      </c>
      <c r="B180" s="43" t="s">
        <v>589</v>
      </c>
      <c r="C180" s="43" t="s">
        <v>618</v>
      </c>
      <c r="D180" s="43" t="s">
        <v>625</v>
      </c>
      <c r="E180" s="43" t="s">
        <v>65</v>
      </c>
      <c r="F180" s="43" t="s">
        <v>78</v>
      </c>
      <c r="G180" s="43"/>
      <c r="H180" s="43" t="s">
        <v>626</v>
      </c>
      <c r="I180" s="43" t="s">
        <v>31</v>
      </c>
      <c r="J180" s="189" t="s">
        <v>627</v>
      </c>
      <c r="K180" s="193">
        <v>4.8</v>
      </c>
      <c r="L180" s="193">
        <v>4.8</v>
      </c>
      <c r="M180" s="190"/>
      <c r="N180" s="43">
        <v>16</v>
      </c>
      <c r="O180" s="43">
        <v>62</v>
      </c>
      <c r="P180" s="43">
        <v>1</v>
      </c>
      <c r="Q180" s="43">
        <v>2</v>
      </c>
      <c r="R180" s="43" t="s">
        <v>594</v>
      </c>
      <c r="S180" s="198"/>
      <c r="T180" s="198" t="s">
        <v>1663</v>
      </c>
    </row>
    <row r="181" ht="60" spans="1:20">
      <c r="A181" s="64">
        <v>177</v>
      </c>
      <c r="B181" s="43" t="s">
        <v>589</v>
      </c>
      <c r="C181" s="43" t="s">
        <v>628</v>
      </c>
      <c r="D181" s="43" t="s">
        <v>629</v>
      </c>
      <c r="E181" s="43" t="s">
        <v>65</v>
      </c>
      <c r="F181" s="43" t="s">
        <v>47</v>
      </c>
      <c r="G181" s="43"/>
      <c r="H181" s="43" t="s">
        <v>630</v>
      </c>
      <c r="I181" s="43" t="s">
        <v>631</v>
      </c>
      <c r="J181" s="189" t="s">
        <v>1818</v>
      </c>
      <c r="K181" s="193">
        <v>11</v>
      </c>
      <c r="L181" s="193">
        <v>11</v>
      </c>
      <c r="M181" s="190"/>
      <c r="N181" s="43">
        <v>136</v>
      </c>
      <c r="O181" s="43">
        <v>538</v>
      </c>
      <c r="P181" s="43">
        <v>13</v>
      </c>
      <c r="Q181" s="43">
        <v>26</v>
      </c>
      <c r="R181" s="43" t="s">
        <v>594</v>
      </c>
      <c r="S181" s="198" t="s">
        <v>1819</v>
      </c>
      <c r="T181" s="198" t="s">
        <v>1665</v>
      </c>
    </row>
    <row r="182" ht="84" spans="1:20">
      <c r="A182" s="64">
        <v>178</v>
      </c>
      <c r="B182" s="43" t="s">
        <v>589</v>
      </c>
      <c r="C182" s="43" t="s">
        <v>628</v>
      </c>
      <c r="D182" s="43" t="s">
        <v>628</v>
      </c>
      <c r="E182" s="43" t="s">
        <v>65</v>
      </c>
      <c r="F182" s="43" t="s">
        <v>47</v>
      </c>
      <c r="G182" s="43"/>
      <c r="H182" s="190" t="s">
        <v>634</v>
      </c>
      <c r="I182" s="43" t="s">
        <v>31</v>
      </c>
      <c r="J182" s="189" t="s">
        <v>1820</v>
      </c>
      <c r="K182" s="193">
        <v>31.85</v>
      </c>
      <c r="L182" s="193">
        <v>31.85</v>
      </c>
      <c r="M182" s="190"/>
      <c r="N182" s="43">
        <v>185</v>
      </c>
      <c r="O182" s="43">
        <v>794</v>
      </c>
      <c r="P182" s="43">
        <v>12</v>
      </c>
      <c r="Q182" s="43">
        <v>29</v>
      </c>
      <c r="R182" s="43" t="s">
        <v>594</v>
      </c>
      <c r="S182" s="198" t="s">
        <v>1821</v>
      </c>
      <c r="T182" s="198" t="s">
        <v>1689</v>
      </c>
    </row>
    <row r="183" ht="48" spans="1:20">
      <c r="A183" s="64">
        <v>179</v>
      </c>
      <c r="B183" s="43" t="s">
        <v>589</v>
      </c>
      <c r="C183" s="43" t="s">
        <v>628</v>
      </c>
      <c r="D183" s="43" t="s">
        <v>636</v>
      </c>
      <c r="E183" s="43" t="s">
        <v>65</v>
      </c>
      <c r="F183" s="43" t="s">
        <v>47</v>
      </c>
      <c r="G183" s="43"/>
      <c r="H183" s="190" t="s">
        <v>637</v>
      </c>
      <c r="I183" s="43" t="s">
        <v>631</v>
      </c>
      <c r="J183" s="189" t="s">
        <v>638</v>
      </c>
      <c r="K183" s="193">
        <v>10</v>
      </c>
      <c r="L183" s="193">
        <v>10</v>
      </c>
      <c r="M183" s="190"/>
      <c r="N183" s="43">
        <v>32</v>
      </c>
      <c r="O183" s="43">
        <v>128</v>
      </c>
      <c r="P183" s="43">
        <v>2</v>
      </c>
      <c r="Q183" s="189">
        <v>6</v>
      </c>
      <c r="R183" s="43" t="s">
        <v>594</v>
      </c>
      <c r="S183" s="198"/>
      <c r="T183" s="198" t="s">
        <v>1662</v>
      </c>
    </row>
    <row r="184" ht="48" spans="1:20">
      <c r="A184" s="64">
        <v>180</v>
      </c>
      <c r="B184" s="76" t="s">
        <v>1822</v>
      </c>
      <c r="C184" s="76" t="s">
        <v>640</v>
      </c>
      <c r="D184" s="76" t="s">
        <v>641</v>
      </c>
      <c r="E184" s="43" t="s">
        <v>65</v>
      </c>
      <c r="F184" s="43" t="s">
        <v>47</v>
      </c>
      <c r="G184" s="203"/>
      <c r="H184" s="43" t="s">
        <v>642</v>
      </c>
      <c r="I184" s="76" t="s">
        <v>31</v>
      </c>
      <c r="J184" s="43" t="s">
        <v>643</v>
      </c>
      <c r="K184" s="76">
        <v>47</v>
      </c>
      <c r="L184" s="76">
        <v>47</v>
      </c>
      <c r="M184" s="76"/>
      <c r="N184" s="76">
        <v>209</v>
      </c>
      <c r="O184" s="76">
        <v>800</v>
      </c>
      <c r="P184" s="76">
        <v>26</v>
      </c>
      <c r="Q184" s="76">
        <v>81</v>
      </c>
      <c r="R184" s="43" t="s">
        <v>644</v>
      </c>
      <c r="S184" s="198"/>
      <c r="T184" s="198" t="s">
        <v>1662</v>
      </c>
    </row>
    <row r="185" ht="48" spans="1:20">
      <c r="A185" s="64">
        <v>181</v>
      </c>
      <c r="B185" s="76" t="s">
        <v>1822</v>
      </c>
      <c r="C185" s="76" t="s">
        <v>640</v>
      </c>
      <c r="D185" s="76" t="s">
        <v>641</v>
      </c>
      <c r="E185" s="43" t="s">
        <v>65</v>
      </c>
      <c r="F185" s="43" t="s">
        <v>47</v>
      </c>
      <c r="G185" s="203"/>
      <c r="H185" s="214" t="s">
        <v>646</v>
      </c>
      <c r="I185" s="76" t="s">
        <v>31</v>
      </c>
      <c r="J185" s="214" t="s">
        <v>647</v>
      </c>
      <c r="K185" s="76">
        <v>24</v>
      </c>
      <c r="L185" s="76">
        <v>24</v>
      </c>
      <c r="M185" s="211"/>
      <c r="N185" s="76">
        <v>209</v>
      </c>
      <c r="O185" s="76">
        <v>800</v>
      </c>
      <c r="P185" s="76">
        <v>26</v>
      </c>
      <c r="Q185" s="76">
        <v>81</v>
      </c>
      <c r="R185" s="43" t="s">
        <v>644</v>
      </c>
      <c r="S185" s="198"/>
      <c r="T185" s="198" t="s">
        <v>1662</v>
      </c>
    </row>
    <row r="186" ht="48" spans="1:20">
      <c r="A186" s="64">
        <v>182</v>
      </c>
      <c r="B186" s="76" t="s">
        <v>1822</v>
      </c>
      <c r="C186" s="76" t="s">
        <v>640</v>
      </c>
      <c r="D186" s="43" t="s">
        <v>648</v>
      </c>
      <c r="E186" s="43" t="s">
        <v>65</v>
      </c>
      <c r="F186" s="43" t="s">
        <v>47</v>
      </c>
      <c r="G186" s="203"/>
      <c r="H186" s="214" t="s">
        <v>649</v>
      </c>
      <c r="I186" s="76" t="s">
        <v>31</v>
      </c>
      <c r="J186" s="214" t="s">
        <v>650</v>
      </c>
      <c r="K186" s="76">
        <v>14</v>
      </c>
      <c r="L186" s="76">
        <v>14</v>
      </c>
      <c r="M186" s="76"/>
      <c r="N186" s="76">
        <v>127</v>
      </c>
      <c r="O186" s="76">
        <v>446</v>
      </c>
      <c r="P186" s="76">
        <v>5</v>
      </c>
      <c r="Q186" s="76">
        <v>10</v>
      </c>
      <c r="R186" s="43" t="s">
        <v>644</v>
      </c>
      <c r="S186" s="198"/>
      <c r="T186" s="198" t="s">
        <v>1662</v>
      </c>
    </row>
    <row r="187" ht="48" spans="1:20">
      <c r="A187" s="64">
        <v>183</v>
      </c>
      <c r="B187" s="76" t="s">
        <v>1822</v>
      </c>
      <c r="C187" s="76" t="s">
        <v>640</v>
      </c>
      <c r="D187" s="43" t="s">
        <v>651</v>
      </c>
      <c r="E187" s="43" t="s">
        <v>65</v>
      </c>
      <c r="F187" s="43" t="s">
        <v>47</v>
      </c>
      <c r="G187" s="203"/>
      <c r="H187" s="43" t="s">
        <v>652</v>
      </c>
      <c r="I187" s="76" t="s">
        <v>31</v>
      </c>
      <c r="J187" s="214" t="s">
        <v>653</v>
      </c>
      <c r="K187" s="76">
        <v>6</v>
      </c>
      <c r="L187" s="76">
        <v>6</v>
      </c>
      <c r="M187" s="76"/>
      <c r="N187" s="76">
        <v>25</v>
      </c>
      <c r="O187" s="76">
        <v>102</v>
      </c>
      <c r="P187" s="76">
        <v>1</v>
      </c>
      <c r="Q187" s="76">
        <v>5</v>
      </c>
      <c r="R187" s="43" t="s">
        <v>644</v>
      </c>
      <c r="S187" s="198"/>
      <c r="T187" s="198" t="s">
        <v>1662</v>
      </c>
    </row>
    <row r="188" ht="48" spans="1:20">
      <c r="A188" s="64">
        <v>184</v>
      </c>
      <c r="B188" s="76" t="s">
        <v>1822</v>
      </c>
      <c r="C188" s="76" t="s">
        <v>640</v>
      </c>
      <c r="D188" s="43" t="s">
        <v>648</v>
      </c>
      <c r="E188" s="43" t="s">
        <v>65</v>
      </c>
      <c r="F188" s="43" t="s">
        <v>47</v>
      </c>
      <c r="G188" s="203"/>
      <c r="H188" s="43" t="s">
        <v>654</v>
      </c>
      <c r="I188" s="76"/>
      <c r="J188" s="214" t="s">
        <v>655</v>
      </c>
      <c r="K188" s="76">
        <v>19</v>
      </c>
      <c r="L188" s="76">
        <v>19</v>
      </c>
      <c r="M188" s="198"/>
      <c r="N188" s="76">
        <v>127</v>
      </c>
      <c r="O188" s="76">
        <v>446</v>
      </c>
      <c r="P188" s="76">
        <v>5</v>
      </c>
      <c r="Q188" s="76">
        <v>10</v>
      </c>
      <c r="R188" s="43" t="s">
        <v>644</v>
      </c>
      <c r="S188" s="198"/>
      <c r="T188" s="211" t="s">
        <v>1663</v>
      </c>
    </row>
    <row r="189" ht="48" spans="1:20">
      <c r="A189" s="64">
        <v>185</v>
      </c>
      <c r="B189" s="76" t="s">
        <v>1822</v>
      </c>
      <c r="C189" s="76" t="s">
        <v>640</v>
      </c>
      <c r="D189" s="43" t="s">
        <v>656</v>
      </c>
      <c r="E189" s="43" t="s">
        <v>65</v>
      </c>
      <c r="F189" s="43" t="s">
        <v>47</v>
      </c>
      <c r="G189" s="203"/>
      <c r="H189" s="43" t="s">
        <v>657</v>
      </c>
      <c r="I189" s="76" t="s">
        <v>31</v>
      </c>
      <c r="J189" s="214" t="s">
        <v>658</v>
      </c>
      <c r="K189" s="76">
        <v>10</v>
      </c>
      <c r="L189" s="76">
        <v>10</v>
      </c>
      <c r="M189" s="211"/>
      <c r="N189" s="76">
        <v>12</v>
      </c>
      <c r="O189" s="76">
        <v>45</v>
      </c>
      <c r="P189" s="76">
        <v>0</v>
      </c>
      <c r="Q189" s="76">
        <v>0</v>
      </c>
      <c r="R189" s="43" t="s">
        <v>644</v>
      </c>
      <c r="S189" s="198"/>
      <c r="T189" s="211" t="s">
        <v>1663</v>
      </c>
    </row>
    <row r="190" ht="48" spans="1:20">
      <c r="A190" s="64">
        <v>186</v>
      </c>
      <c r="B190" s="76" t="s">
        <v>1822</v>
      </c>
      <c r="C190" s="76" t="s">
        <v>640</v>
      </c>
      <c r="D190" s="43" t="s">
        <v>656</v>
      </c>
      <c r="E190" s="43" t="s">
        <v>65</v>
      </c>
      <c r="F190" s="43" t="s">
        <v>47</v>
      </c>
      <c r="G190" s="203"/>
      <c r="H190" s="43" t="s">
        <v>659</v>
      </c>
      <c r="I190" s="76" t="s">
        <v>31</v>
      </c>
      <c r="J190" s="214" t="s">
        <v>660</v>
      </c>
      <c r="K190" s="76">
        <v>9</v>
      </c>
      <c r="L190" s="76">
        <v>9</v>
      </c>
      <c r="M190" s="211"/>
      <c r="N190" s="76">
        <v>12</v>
      </c>
      <c r="O190" s="76">
        <v>45</v>
      </c>
      <c r="P190" s="76">
        <v>0</v>
      </c>
      <c r="Q190" s="76">
        <v>0</v>
      </c>
      <c r="R190" s="43" t="s">
        <v>644</v>
      </c>
      <c r="S190" s="198"/>
      <c r="T190" s="211" t="s">
        <v>1663</v>
      </c>
    </row>
    <row r="191" ht="48" spans="1:20">
      <c r="A191" s="64">
        <v>187</v>
      </c>
      <c r="B191" s="76" t="s">
        <v>1822</v>
      </c>
      <c r="C191" s="76" t="s">
        <v>640</v>
      </c>
      <c r="D191" s="43" t="s">
        <v>648</v>
      </c>
      <c r="E191" s="43" t="s">
        <v>65</v>
      </c>
      <c r="F191" s="43" t="s">
        <v>47</v>
      </c>
      <c r="G191" s="203"/>
      <c r="H191" s="43" t="s">
        <v>661</v>
      </c>
      <c r="I191" s="76" t="s">
        <v>31</v>
      </c>
      <c r="J191" s="214" t="s">
        <v>662</v>
      </c>
      <c r="K191" s="76">
        <v>35</v>
      </c>
      <c r="L191" s="76">
        <v>35</v>
      </c>
      <c r="M191" s="211"/>
      <c r="N191" s="76">
        <v>127</v>
      </c>
      <c r="O191" s="76">
        <v>446</v>
      </c>
      <c r="P191" s="76">
        <v>5</v>
      </c>
      <c r="Q191" s="76">
        <v>10</v>
      </c>
      <c r="R191" s="43" t="s">
        <v>644</v>
      </c>
      <c r="S191" s="198"/>
      <c r="T191" s="211" t="s">
        <v>1663</v>
      </c>
    </row>
    <row r="192" ht="48" spans="1:20">
      <c r="A192" s="64">
        <v>188</v>
      </c>
      <c r="B192" s="76" t="s">
        <v>1822</v>
      </c>
      <c r="C192" s="76" t="s">
        <v>640</v>
      </c>
      <c r="D192" s="43" t="s">
        <v>648</v>
      </c>
      <c r="E192" s="43" t="s">
        <v>65</v>
      </c>
      <c r="F192" s="43" t="s">
        <v>47</v>
      </c>
      <c r="G192" s="203"/>
      <c r="H192" s="43" t="s">
        <v>663</v>
      </c>
      <c r="I192" s="76" t="s">
        <v>31</v>
      </c>
      <c r="J192" s="214" t="s">
        <v>664</v>
      </c>
      <c r="K192" s="76">
        <v>20</v>
      </c>
      <c r="L192" s="76">
        <v>20</v>
      </c>
      <c r="M192" s="211"/>
      <c r="N192" s="76">
        <v>127</v>
      </c>
      <c r="O192" s="76">
        <v>446</v>
      </c>
      <c r="P192" s="76">
        <v>5</v>
      </c>
      <c r="Q192" s="76">
        <v>10</v>
      </c>
      <c r="R192" s="43" t="s">
        <v>644</v>
      </c>
      <c r="S192" s="198"/>
      <c r="T192" s="211" t="s">
        <v>1662</v>
      </c>
    </row>
    <row r="193" ht="48" spans="1:20">
      <c r="A193" s="64">
        <v>189</v>
      </c>
      <c r="B193" s="76" t="s">
        <v>1822</v>
      </c>
      <c r="C193" s="76" t="s">
        <v>640</v>
      </c>
      <c r="D193" s="43" t="s">
        <v>640</v>
      </c>
      <c r="E193" s="43" t="s">
        <v>65</v>
      </c>
      <c r="F193" s="43" t="s">
        <v>47</v>
      </c>
      <c r="G193" s="203"/>
      <c r="H193" s="43" t="s">
        <v>665</v>
      </c>
      <c r="I193" s="76" t="s">
        <v>31</v>
      </c>
      <c r="J193" s="76" t="s">
        <v>666</v>
      </c>
      <c r="K193" s="76">
        <v>5</v>
      </c>
      <c r="L193" s="76">
        <v>5</v>
      </c>
      <c r="M193" s="76"/>
      <c r="N193" s="76">
        <v>156</v>
      </c>
      <c r="O193" s="76">
        <v>556</v>
      </c>
      <c r="P193" s="76">
        <v>18</v>
      </c>
      <c r="Q193" s="76">
        <v>53</v>
      </c>
      <c r="R193" s="43" t="s">
        <v>644</v>
      </c>
      <c r="S193" s="198"/>
      <c r="T193" s="211" t="s">
        <v>1660</v>
      </c>
    </row>
    <row r="194" ht="48" spans="1:20">
      <c r="A194" s="64">
        <v>190</v>
      </c>
      <c r="B194" s="76" t="s">
        <v>1822</v>
      </c>
      <c r="C194" s="76" t="s">
        <v>640</v>
      </c>
      <c r="D194" s="43" t="s">
        <v>648</v>
      </c>
      <c r="E194" s="43" t="s">
        <v>65</v>
      </c>
      <c r="F194" s="43" t="s">
        <v>47</v>
      </c>
      <c r="G194" s="203"/>
      <c r="H194" s="43" t="s">
        <v>667</v>
      </c>
      <c r="I194" s="76" t="s">
        <v>31</v>
      </c>
      <c r="J194" s="214" t="s">
        <v>668</v>
      </c>
      <c r="K194" s="76">
        <v>56</v>
      </c>
      <c r="L194" s="76">
        <v>56</v>
      </c>
      <c r="M194" s="211"/>
      <c r="N194" s="76">
        <v>127</v>
      </c>
      <c r="O194" s="76">
        <v>446</v>
      </c>
      <c r="P194" s="76">
        <v>5</v>
      </c>
      <c r="Q194" s="76">
        <v>10</v>
      </c>
      <c r="R194" s="43" t="s">
        <v>644</v>
      </c>
      <c r="S194" s="198"/>
      <c r="T194" s="211" t="s">
        <v>1662</v>
      </c>
    </row>
    <row r="195" ht="48" spans="1:20">
      <c r="A195" s="64">
        <v>191</v>
      </c>
      <c r="B195" s="76" t="s">
        <v>1822</v>
      </c>
      <c r="C195" s="76" t="s">
        <v>405</v>
      </c>
      <c r="D195" s="76" t="s">
        <v>669</v>
      </c>
      <c r="E195" s="228" t="s">
        <v>65</v>
      </c>
      <c r="F195" s="43" t="s">
        <v>43</v>
      </c>
      <c r="G195" s="203"/>
      <c r="H195" s="214" t="s">
        <v>670</v>
      </c>
      <c r="I195" s="76" t="s">
        <v>31</v>
      </c>
      <c r="J195" s="214" t="s">
        <v>671</v>
      </c>
      <c r="K195" s="214">
        <v>25</v>
      </c>
      <c r="L195" s="214">
        <v>25</v>
      </c>
      <c r="M195" s="76"/>
      <c r="N195" s="76">
        <v>62</v>
      </c>
      <c r="O195" s="76">
        <v>252</v>
      </c>
      <c r="P195" s="76">
        <v>8</v>
      </c>
      <c r="Q195" s="76">
        <v>28</v>
      </c>
      <c r="R195" s="214" t="s">
        <v>644</v>
      </c>
      <c r="S195" s="237"/>
      <c r="T195" s="211" t="s">
        <v>1663</v>
      </c>
    </row>
    <row r="196" ht="48" spans="1:20">
      <c r="A196" s="64">
        <v>192</v>
      </c>
      <c r="B196" s="76" t="s">
        <v>1822</v>
      </c>
      <c r="C196" s="76" t="s">
        <v>405</v>
      </c>
      <c r="D196" s="76" t="s">
        <v>669</v>
      </c>
      <c r="E196" s="228" t="s">
        <v>65</v>
      </c>
      <c r="F196" s="228" t="s">
        <v>47</v>
      </c>
      <c r="G196" s="203"/>
      <c r="H196" s="214" t="s">
        <v>672</v>
      </c>
      <c r="I196" s="76" t="s">
        <v>31</v>
      </c>
      <c r="J196" s="43" t="s">
        <v>673</v>
      </c>
      <c r="K196" s="76">
        <v>48</v>
      </c>
      <c r="L196" s="76">
        <v>48</v>
      </c>
      <c r="M196" s="76"/>
      <c r="N196" s="76">
        <v>62</v>
      </c>
      <c r="O196" s="76">
        <v>252</v>
      </c>
      <c r="P196" s="76">
        <v>8</v>
      </c>
      <c r="Q196" s="76">
        <v>28</v>
      </c>
      <c r="R196" s="214" t="s">
        <v>644</v>
      </c>
      <c r="S196" s="237"/>
      <c r="T196" s="211" t="s">
        <v>1663</v>
      </c>
    </row>
    <row r="197" ht="48" spans="1:20">
      <c r="A197" s="64">
        <v>193</v>
      </c>
      <c r="B197" s="76" t="s">
        <v>1822</v>
      </c>
      <c r="C197" s="76" t="s">
        <v>405</v>
      </c>
      <c r="D197" s="76" t="s">
        <v>674</v>
      </c>
      <c r="E197" s="228" t="s">
        <v>65</v>
      </c>
      <c r="F197" s="228" t="s">
        <v>47</v>
      </c>
      <c r="G197" s="203"/>
      <c r="H197" s="214" t="s">
        <v>675</v>
      </c>
      <c r="I197" s="76" t="s">
        <v>31</v>
      </c>
      <c r="J197" s="43" t="s">
        <v>676</v>
      </c>
      <c r="K197" s="76">
        <v>26</v>
      </c>
      <c r="L197" s="76">
        <v>26</v>
      </c>
      <c r="M197" s="76"/>
      <c r="N197" s="76">
        <v>61</v>
      </c>
      <c r="O197" s="76">
        <v>248</v>
      </c>
      <c r="P197" s="76">
        <v>2</v>
      </c>
      <c r="Q197" s="76">
        <v>6</v>
      </c>
      <c r="R197" s="214" t="s">
        <v>644</v>
      </c>
      <c r="S197" s="237"/>
      <c r="T197" s="211" t="s">
        <v>1660</v>
      </c>
    </row>
    <row r="198" ht="48" spans="1:20">
      <c r="A198" s="64">
        <v>194</v>
      </c>
      <c r="B198" s="76" t="s">
        <v>1822</v>
      </c>
      <c r="C198" s="76" t="s">
        <v>405</v>
      </c>
      <c r="D198" s="76" t="s">
        <v>677</v>
      </c>
      <c r="E198" s="228" t="s">
        <v>65</v>
      </c>
      <c r="F198" s="228" t="s">
        <v>47</v>
      </c>
      <c r="G198" s="203"/>
      <c r="H198" s="214" t="s">
        <v>678</v>
      </c>
      <c r="I198" s="76" t="s">
        <v>31</v>
      </c>
      <c r="J198" s="43" t="s">
        <v>679</v>
      </c>
      <c r="K198" s="76">
        <v>11</v>
      </c>
      <c r="L198" s="76">
        <v>11</v>
      </c>
      <c r="M198" s="76"/>
      <c r="N198" s="76">
        <v>26</v>
      </c>
      <c r="O198" s="76">
        <v>115</v>
      </c>
      <c r="P198" s="76">
        <v>0</v>
      </c>
      <c r="Q198" s="76">
        <v>0</v>
      </c>
      <c r="R198" s="214" t="s">
        <v>644</v>
      </c>
      <c r="S198" s="237"/>
      <c r="T198" s="211" t="s">
        <v>1660</v>
      </c>
    </row>
    <row r="199" ht="48" spans="1:20">
      <c r="A199" s="64">
        <v>195</v>
      </c>
      <c r="B199" s="76" t="s">
        <v>1822</v>
      </c>
      <c r="C199" s="76" t="s">
        <v>405</v>
      </c>
      <c r="D199" s="76" t="s">
        <v>680</v>
      </c>
      <c r="E199" s="228" t="s">
        <v>65</v>
      </c>
      <c r="F199" s="228" t="s">
        <v>47</v>
      </c>
      <c r="G199" s="203"/>
      <c r="H199" s="214" t="s">
        <v>681</v>
      </c>
      <c r="I199" s="76" t="s">
        <v>31</v>
      </c>
      <c r="J199" s="43" t="s">
        <v>682</v>
      </c>
      <c r="K199" s="76">
        <v>10</v>
      </c>
      <c r="L199" s="76">
        <v>10</v>
      </c>
      <c r="M199" s="76"/>
      <c r="N199" s="76">
        <v>24</v>
      </c>
      <c r="O199" s="76">
        <v>102</v>
      </c>
      <c r="P199" s="76">
        <v>0</v>
      </c>
      <c r="Q199" s="76">
        <v>0</v>
      </c>
      <c r="R199" s="214" t="s">
        <v>644</v>
      </c>
      <c r="S199" s="237"/>
      <c r="T199" s="211" t="s">
        <v>1660</v>
      </c>
    </row>
    <row r="200" ht="48" spans="1:20">
      <c r="A200" s="64">
        <v>196</v>
      </c>
      <c r="B200" s="76" t="s">
        <v>1822</v>
      </c>
      <c r="C200" s="76" t="s">
        <v>405</v>
      </c>
      <c r="D200" s="76" t="s">
        <v>405</v>
      </c>
      <c r="E200" s="228" t="s">
        <v>65</v>
      </c>
      <c r="F200" s="228" t="s">
        <v>47</v>
      </c>
      <c r="G200" s="203"/>
      <c r="H200" s="214" t="s">
        <v>683</v>
      </c>
      <c r="I200" s="76" t="s">
        <v>31</v>
      </c>
      <c r="J200" s="43" t="s">
        <v>684</v>
      </c>
      <c r="K200" s="76">
        <v>19</v>
      </c>
      <c r="L200" s="76">
        <v>19</v>
      </c>
      <c r="M200" s="76"/>
      <c r="N200" s="76">
        <v>162</v>
      </c>
      <c r="O200" s="76">
        <v>578</v>
      </c>
      <c r="P200" s="76">
        <v>8</v>
      </c>
      <c r="Q200" s="76">
        <v>28</v>
      </c>
      <c r="R200" s="214" t="s">
        <v>644</v>
      </c>
      <c r="S200" s="237"/>
      <c r="T200" s="211" t="s">
        <v>1663</v>
      </c>
    </row>
    <row r="201" ht="132" spans="1:20">
      <c r="A201" s="64">
        <v>197</v>
      </c>
      <c r="B201" s="76" t="s">
        <v>1822</v>
      </c>
      <c r="C201" s="76" t="s">
        <v>685</v>
      </c>
      <c r="D201" s="76" t="s">
        <v>685</v>
      </c>
      <c r="E201" s="228" t="s">
        <v>65</v>
      </c>
      <c r="F201" s="228" t="s">
        <v>43</v>
      </c>
      <c r="G201" s="203"/>
      <c r="H201" s="214" t="s">
        <v>686</v>
      </c>
      <c r="I201" s="76" t="s">
        <v>31</v>
      </c>
      <c r="J201" s="43" t="s">
        <v>687</v>
      </c>
      <c r="K201" s="76">
        <v>38</v>
      </c>
      <c r="L201" s="76">
        <v>38</v>
      </c>
      <c r="M201" s="76"/>
      <c r="N201" s="76">
        <v>95</v>
      </c>
      <c r="O201" s="76">
        <v>399</v>
      </c>
      <c r="P201" s="76">
        <v>7</v>
      </c>
      <c r="Q201" s="76">
        <v>17</v>
      </c>
      <c r="R201" s="214" t="s">
        <v>644</v>
      </c>
      <c r="S201" s="237" t="s">
        <v>1823</v>
      </c>
      <c r="T201" s="211" t="s">
        <v>1665</v>
      </c>
    </row>
    <row r="202" ht="72" spans="1:20">
      <c r="A202" s="64">
        <v>198</v>
      </c>
      <c r="B202" s="76" t="s">
        <v>1822</v>
      </c>
      <c r="C202" s="76" t="s">
        <v>685</v>
      </c>
      <c r="D202" s="76" t="s">
        <v>688</v>
      </c>
      <c r="E202" s="228" t="s">
        <v>65</v>
      </c>
      <c r="F202" s="228" t="s">
        <v>43</v>
      </c>
      <c r="G202" s="203"/>
      <c r="H202" s="214" t="s">
        <v>689</v>
      </c>
      <c r="I202" s="76" t="s">
        <v>31</v>
      </c>
      <c r="J202" s="43" t="s">
        <v>690</v>
      </c>
      <c r="K202" s="76">
        <v>35</v>
      </c>
      <c r="L202" s="76">
        <v>35</v>
      </c>
      <c r="M202" s="76"/>
      <c r="N202" s="76">
        <v>71</v>
      </c>
      <c r="O202" s="76">
        <v>331</v>
      </c>
      <c r="P202" s="76">
        <v>2</v>
      </c>
      <c r="Q202" s="76">
        <v>2</v>
      </c>
      <c r="R202" s="214" t="s">
        <v>644</v>
      </c>
      <c r="S202" s="237" t="s">
        <v>1823</v>
      </c>
      <c r="T202" s="211" t="s">
        <v>1665</v>
      </c>
    </row>
    <row r="203" ht="48" spans="1:20">
      <c r="A203" s="64">
        <v>199</v>
      </c>
      <c r="B203" s="76" t="s">
        <v>1822</v>
      </c>
      <c r="C203" s="43" t="s">
        <v>691</v>
      </c>
      <c r="D203" s="43" t="s">
        <v>692</v>
      </c>
      <c r="E203" s="228" t="s">
        <v>65</v>
      </c>
      <c r="F203" s="228" t="s">
        <v>47</v>
      </c>
      <c r="G203" s="203"/>
      <c r="H203" s="228" t="s">
        <v>693</v>
      </c>
      <c r="I203" s="76" t="s">
        <v>31</v>
      </c>
      <c r="J203" s="228" t="s">
        <v>694</v>
      </c>
      <c r="K203" s="76">
        <v>22</v>
      </c>
      <c r="L203" s="76">
        <v>22</v>
      </c>
      <c r="M203" s="76"/>
      <c r="N203" s="76">
        <v>25</v>
      </c>
      <c r="O203" s="76">
        <v>78</v>
      </c>
      <c r="P203" s="76">
        <v>3</v>
      </c>
      <c r="Q203" s="76">
        <v>8</v>
      </c>
      <c r="R203" s="43" t="s">
        <v>644</v>
      </c>
      <c r="S203" s="198"/>
      <c r="T203" s="198" t="s">
        <v>1663</v>
      </c>
    </row>
    <row r="204" ht="72" spans="1:20">
      <c r="A204" s="64">
        <v>200</v>
      </c>
      <c r="B204" s="76" t="s">
        <v>1822</v>
      </c>
      <c r="C204" s="214" t="s">
        <v>691</v>
      </c>
      <c r="D204" s="214" t="s">
        <v>691</v>
      </c>
      <c r="E204" s="228" t="s">
        <v>65</v>
      </c>
      <c r="F204" s="228" t="s">
        <v>47</v>
      </c>
      <c r="G204" s="203"/>
      <c r="H204" s="43" t="s">
        <v>695</v>
      </c>
      <c r="I204" s="76" t="s">
        <v>31</v>
      </c>
      <c r="J204" s="198" t="s">
        <v>1824</v>
      </c>
      <c r="K204" s="76">
        <v>5</v>
      </c>
      <c r="L204" s="76">
        <v>5</v>
      </c>
      <c r="M204" s="214"/>
      <c r="N204" s="214">
        <v>221</v>
      </c>
      <c r="O204" s="214">
        <v>798</v>
      </c>
      <c r="P204" s="76">
        <v>12</v>
      </c>
      <c r="Q204" s="76">
        <v>29</v>
      </c>
      <c r="R204" s="214" t="s">
        <v>644</v>
      </c>
      <c r="S204" s="237" t="s">
        <v>1825</v>
      </c>
      <c r="T204" s="198" t="s">
        <v>1663</v>
      </c>
    </row>
    <row r="205" ht="48" spans="1:20">
      <c r="A205" s="64">
        <v>201</v>
      </c>
      <c r="B205" s="76" t="s">
        <v>1822</v>
      </c>
      <c r="C205" s="214" t="s">
        <v>691</v>
      </c>
      <c r="D205" s="214" t="s">
        <v>691</v>
      </c>
      <c r="E205" s="228" t="s">
        <v>65</v>
      </c>
      <c r="F205" s="228" t="s">
        <v>47</v>
      </c>
      <c r="G205" s="203"/>
      <c r="H205" s="214" t="s">
        <v>697</v>
      </c>
      <c r="I205" s="76" t="s">
        <v>31</v>
      </c>
      <c r="J205" s="214" t="s">
        <v>698</v>
      </c>
      <c r="K205" s="76">
        <v>38</v>
      </c>
      <c r="L205" s="76">
        <v>38</v>
      </c>
      <c r="M205" s="76"/>
      <c r="N205" s="76">
        <v>138</v>
      </c>
      <c r="O205" s="76">
        <v>516</v>
      </c>
      <c r="P205" s="76">
        <v>6</v>
      </c>
      <c r="Q205" s="76">
        <v>11</v>
      </c>
      <c r="R205" s="214" t="s">
        <v>644</v>
      </c>
      <c r="S205" s="237"/>
      <c r="T205" s="211" t="s">
        <v>1662</v>
      </c>
    </row>
    <row r="206" ht="48" spans="1:20">
      <c r="A206" s="64">
        <v>202</v>
      </c>
      <c r="B206" s="76" t="s">
        <v>1822</v>
      </c>
      <c r="C206" s="214" t="s">
        <v>691</v>
      </c>
      <c r="D206" s="43" t="s">
        <v>699</v>
      </c>
      <c r="E206" s="228" t="s">
        <v>65</v>
      </c>
      <c r="F206" s="228" t="s">
        <v>47</v>
      </c>
      <c r="G206" s="203"/>
      <c r="H206" s="214" t="s">
        <v>700</v>
      </c>
      <c r="I206" s="76" t="s">
        <v>31</v>
      </c>
      <c r="J206" s="214" t="s">
        <v>701</v>
      </c>
      <c r="K206" s="76">
        <v>48</v>
      </c>
      <c r="L206" s="76">
        <v>48</v>
      </c>
      <c r="M206" s="76"/>
      <c r="N206" s="76">
        <v>71</v>
      </c>
      <c r="O206" s="76">
        <v>245</v>
      </c>
      <c r="P206" s="76">
        <v>5</v>
      </c>
      <c r="Q206" s="76">
        <v>14</v>
      </c>
      <c r="R206" s="43" t="s">
        <v>644</v>
      </c>
      <c r="S206" s="198"/>
      <c r="T206" s="211" t="s">
        <v>1663</v>
      </c>
    </row>
    <row r="207" ht="48" spans="1:20">
      <c r="A207" s="64">
        <v>203</v>
      </c>
      <c r="B207" s="76" t="s">
        <v>1822</v>
      </c>
      <c r="C207" s="76" t="s">
        <v>405</v>
      </c>
      <c r="D207" s="76" t="s">
        <v>405</v>
      </c>
      <c r="E207" s="228" t="s">
        <v>29</v>
      </c>
      <c r="F207" s="228"/>
      <c r="G207" s="203"/>
      <c r="H207" s="214" t="s">
        <v>702</v>
      </c>
      <c r="I207" s="76" t="s">
        <v>31</v>
      </c>
      <c r="J207" s="43" t="s">
        <v>703</v>
      </c>
      <c r="K207" s="76">
        <v>65</v>
      </c>
      <c r="L207" s="76">
        <v>65</v>
      </c>
      <c r="M207" s="76"/>
      <c r="N207" s="76">
        <v>146</v>
      </c>
      <c r="O207" s="76">
        <v>612</v>
      </c>
      <c r="P207" s="76">
        <v>6</v>
      </c>
      <c r="Q207" s="76">
        <v>23</v>
      </c>
      <c r="R207" s="43" t="s">
        <v>644</v>
      </c>
      <c r="S207" s="198"/>
      <c r="T207" s="211" t="s">
        <v>1663</v>
      </c>
    </row>
    <row r="208" ht="48" spans="1:20">
      <c r="A208" s="64">
        <v>204</v>
      </c>
      <c r="B208" s="76" t="s">
        <v>1822</v>
      </c>
      <c r="C208" s="43" t="s">
        <v>685</v>
      </c>
      <c r="D208" s="76" t="s">
        <v>685</v>
      </c>
      <c r="E208" s="228" t="s">
        <v>29</v>
      </c>
      <c r="F208" s="41"/>
      <c r="G208" s="203"/>
      <c r="H208" s="214" t="s">
        <v>705</v>
      </c>
      <c r="I208" s="76" t="s">
        <v>31</v>
      </c>
      <c r="J208" s="43" t="s">
        <v>706</v>
      </c>
      <c r="K208" s="76">
        <v>180</v>
      </c>
      <c r="L208" s="76">
        <v>180</v>
      </c>
      <c r="M208" s="41"/>
      <c r="N208" s="76">
        <v>95</v>
      </c>
      <c r="O208" s="76">
        <v>399</v>
      </c>
      <c r="P208" s="76">
        <v>7</v>
      </c>
      <c r="Q208" s="76">
        <v>17</v>
      </c>
      <c r="R208" s="43" t="s">
        <v>644</v>
      </c>
      <c r="S208" s="198"/>
      <c r="T208" s="211" t="s">
        <v>1663</v>
      </c>
    </row>
    <row r="209" ht="48" spans="1:20">
      <c r="A209" s="64">
        <v>205</v>
      </c>
      <c r="B209" s="76" t="s">
        <v>1822</v>
      </c>
      <c r="C209" s="76" t="s">
        <v>707</v>
      </c>
      <c r="D209" s="76" t="s">
        <v>489</v>
      </c>
      <c r="E209" s="228" t="s">
        <v>65</v>
      </c>
      <c r="F209" s="228" t="s">
        <v>47</v>
      </c>
      <c r="G209" s="203"/>
      <c r="H209" s="43" t="s">
        <v>708</v>
      </c>
      <c r="I209" s="76" t="s">
        <v>31</v>
      </c>
      <c r="J209" s="43" t="s">
        <v>709</v>
      </c>
      <c r="K209" s="76">
        <v>18</v>
      </c>
      <c r="L209" s="76">
        <v>18</v>
      </c>
      <c r="M209" s="76"/>
      <c r="N209" s="76">
        <v>46</v>
      </c>
      <c r="O209" s="76">
        <v>153</v>
      </c>
      <c r="P209" s="76">
        <v>1</v>
      </c>
      <c r="Q209" s="76">
        <v>3</v>
      </c>
      <c r="R209" s="43" t="s">
        <v>644</v>
      </c>
      <c r="S209" s="198"/>
      <c r="T209" s="211" t="s">
        <v>1660</v>
      </c>
    </row>
    <row r="210" ht="48" spans="1:20">
      <c r="A210" s="64">
        <v>206</v>
      </c>
      <c r="B210" s="76" t="s">
        <v>1822</v>
      </c>
      <c r="C210" s="76" t="s">
        <v>707</v>
      </c>
      <c r="D210" s="76" t="s">
        <v>710</v>
      </c>
      <c r="E210" s="228" t="s">
        <v>65</v>
      </c>
      <c r="F210" s="228" t="s">
        <v>47</v>
      </c>
      <c r="G210" s="203"/>
      <c r="H210" s="214" t="s">
        <v>711</v>
      </c>
      <c r="I210" s="76" t="s">
        <v>31</v>
      </c>
      <c r="J210" s="43" t="s">
        <v>712</v>
      </c>
      <c r="K210" s="234">
        <v>16</v>
      </c>
      <c r="L210" s="234">
        <v>16</v>
      </c>
      <c r="M210" s="234"/>
      <c r="N210" s="234">
        <v>33</v>
      </c>
      <c r="O210" s="234">
        <v>118</v>
      </c>
      <c r="P210" s="234">
        <v>5</v>
      </c>
      <c r="Q210" s="234">
        <v>24</v>
      </c>
      <c r="R210" s="214" t="s">
        <v>644</v>
      </c>
      <c r="S210" s="237"/>
      <c r="T210" s="211" t="s">
        <v>1660</v>
      </c>
    </row>
    <row r="211" ht="48" spans="1:20">
      <c r="A211" s="64">
        <v>207</v>
      </c>
      <c r="B211" s="76" t="s">
        <v>1822</v>
      </c>
      <c r="C211" s="76" t="s">
        <v>707</v>
      </c>
      <c r="D211" s="43" t="s">
        <v>713</v>
      </c>
      <c r="E211" s="228" t="s">
        <v>65</v>
      </c>
      <c r="F211" s="228" t="s">
        <v>47</v>
      </c>
      <c r="G211" s="203"/>
      <c r="H211" s="214" t="s">
        <v>714</v>
      </c>
      <c r="I211" s="76" t="s">
        <v>31</v>
      </c>
      <c r="J211" s="43" t="s">
        <v>715</v>
      </c>
      <c r="K211" s="76">
        <v>10</v>
      </c>
      <c r="L211" s="76">
        <v>10</v>
      </c>
      <c r="M211" s="76"/>
      <c r="N211" s="76">
        <v>102</v>
      </c>
      <c r="O211" s="76">
        <v>305</v>
      </c>
      <c r="P211" s="76">
        <v>2</v>
      </c>
      <c r="Q211" s="76">
        <v>8</v>
      </c>
      <c r="R211" s="214" t="s">
        <v>644</v>
      </c>
      <c r="S211" s="237"/>
      <c r="T211" s="211" t="s">
        <v>1662</v>
      </c>
    </row>
    <row r="212" ht="48" spans="1:20">
      <c r="A212" s="64">
        <v>208</v>
      </c>
      <c r="B212" s="76" t="s">
        <v>1822</v>
      </c>
      <c r="C212" s="76" t="s">
        <v>716</v>
      </c>
      <c r="D212" s="76" t="s">
        <v>717</v>
      </c>
      <c r="E212" s="228" t="s">
        <v>65</v>
      </c>
      <c r="F212" s="228" t="s">
        <v>47</v>
      </c>
      <c r="G212" s="203"/>
      <c r="H212" s="214" t="s">
        <v>718</v>
      </c>
      <c r="I212" s="76" t="s">
        <v>31</v>
      </c>
      <c r="J212" s="43" t="s">
        <v>719</v>
      </c>
      <c r="K212" s="76">
        <v>20</v>
      </c>
      <c r="L212" s="76">
        <v>20</v>
      </c>
      <c r="M212" s="211"/>
      <c r="N212" s="76">
        <v>73</v>
      </c>
      <c r="O212" s="76">
        <v>195</v>
      </c>
      <c r="P212" s="76">
        <v>16</v>
      </c>
      <c r="Q212" s="76">
        <v>5</v>
      </c>
      <c r="R212" s="214" t="s">
        <v>644</v>
      </c>
      <c r="S212" s="237"/>
      <c r="T212" s="211" t="s">
        <v>1662</v>
      </c>
    </row>
    <row r="213" ht="48" spans="1:20">
      <c r="A213" s="64">
        <v>209</v>
      </c>
      <c r="B213" s="76" t="s">
        <v>1822</v>
      </c>
      <c r="C213" s="76" t="s">
        <v>716</v>
      </c>
      <c r="D213" s="76" t="s">
        <v>716</v>
      </c>
      <c r="E213" s="228" t="s">
        <v>65</v>
      </c>
      <c r="F213" s="228" t="s">
        <v>47</v>
      </c>
      <c r="G213" s="203"/>
      <c r="H213" s="214" t="s">
        <v>720</v>
      </c>
      <c r="I213" s="76" t="s">
        <v>31</v>
      </c>
      <c r="J213" s="43" t="s">
        <v>721</v>
      </c>
      <c r="K213" s="76">
        <v>65</v>
      </c>
      <c r="L213" s="76">
        <v>65</v>
      </c>
      <c r="M213" s="211"/>
      <c r="N213" s="76">
        <v>139</v>
      </c>
      <c r="O213" s="76">
        <v>375</v>
      </c>
      <c r="P213" s="76">
        <v>42</v>
      </c>
      <c r="Q213" s="76">
        <v>14</v>
      </c>
      <c r="R213" s="214" t="s">
        <v>644</v>
      </c>
      <c r="S213" s="237"/>
      <c r="T213" s="211" t="s">
        <v>1662</v>
      </c>
    </row>
    <row r="214" ht="48" spans="1:20">
      <c r="A214" s="64">
        <v>210</v>
      </c>
      <c r="B214" s="76" t="s">
        <v>1822</v>
      </c>
      <c r="C214" s="76" t="s">
        <v>716</v>
      </c>
      <c r="D214" s="76" t="s">
        <v>717</v>
      </c>
      <c r="E214" s="228" t="s">
        <v>65</v>
      </c>
      <c r="F214" s="228" t="s">
        <v>47</v>
      </c>
      <c r="G214" s="203"/>
      <c r="H214" s="214" t="s">
        <v>722</v>
      </c>
      <c r="I214" s="76" t="s">
        <v>31</v>
      </c>
      <c r="J214" s="43" t="s">
        <v>723</v>
      </c>
      <c r="K214" s="76">
        <v>19</v>
      </c>
      <c r="L214" s="76">
        <v>19</v>
      </c>
      <c r="M214" s="76"/>
      <c r="N214" s="76">
        <v>73</v>
      </c>
      <c r="O214" s="76">
        <v>195</v>
      </c>
      <c r="P214" s="76">
        <v>16</v>
      </c>
      <c r="Q214" s="76">
        <v>5</v>
      </c>
      <c r="R214" s="214" t="s">
        <v>644</v>
      </c>
      <c r="S214" s="237"/>
      <c r="T214" s="211" t="s">
        <v>1662</v>
      </c>
    </row>
    <row r="215" ht="120" spans="1:20">
      <c r="A215" s="64">
        <v>211</v>
      </c>
      <c r="B215" s="76" t="s">
        <v>1822</v>
      </c>
      <c r="C215" s="76" t="s">
        <v>716</v>
      </c>
      <c r="D215" s="76" t="s">
        <v>716</v>
      </c>
      <c r="E215" s="228" t="s">
        <v>65</v>
      </c>
      <c r="F215" s="228" t="s">
        <v>43</v>
      </c>
      <c r="G215" s="203"/>
      <c r="H215" s="214" t="s">
        <v>724</v>
      </c>
      <c r="I215" s="76" t="s">
        <v>31</v>
      </c>
      <c r="J215" s="43" t="s">
        <v>1826</v>
      </c>
      <c r="K215" s="76">
        <v>20</v>
      </c>
      <c r="L215" s="76">
        <v>20</v>
      </c>
      <c r="M215" s="76"/>
      <c r="N215" s="76">
        <v>139</v>
      </c>
      <c r="O215" s="76">
        <v>375</v>
      </c>
      <c r="P215" s="76">
        <v>42</v>
      </c>
      <c r="Q215" s="76">
        <v>14</v>
      </c>
      <c r="R215" s="214" t="s">
        <v>644</v>
      </c>
      <c r="S215" s="237" t="s">
        <v>1827</v>
      </c>
      <c r="T215" s="211" t="s">
        <v>1665</v>
      </c>
    </row>
    <row r="216" ht="48" spans="1:20">
      <c r="A216" s="64">
        <v>212</v>
      </c>
      <c r="B216" s="76" t="s">
        <v>1822</v>
      </c>
      <c r="C216" s="76" t="s">
        <v>726</v>
      </c>
      <c r="D216" s="76" t="s">
        <v>727</v>
      </c>
      <c r="E216" s="228" t="s">
        <v>65</v>
      </c>
      <c r="F216" s="228" t="s">
        <v>47</v>
      </c>
      <c r="G216" s="203"/>
      <c r="H216" s="43" t="s">
        <v>728</v>
      </c>
      <c r="I216" s="76" t="s">
        <v>31</v>
      </c>
      <c r="J216" s="43" t="s">
        <v>729</v>
      </c>
      <c r="K216" s="76">
        <v>6</v>
      </c>
      <c r="L216" s="76">
        <v>6</v>
      </c>
      <c r="M216" s="76"/>
      <c r="N216" s="76">
        <v>82</v>
      </c>
      <c r="O216" s="76">
        <v>284</v>
      </c>
      <c r="P216" s="76">
        <v>1</v>
      </c>
      <c r="Q216" s="76">
        <v>6</v>
      </c>
      <c r="R216" s="214" t="s">
        <v>644</v>
      </c>
      <c r="S216" s="237"/>
      <c r="T216" s="211" t="s">
        <v>1662</v>
      </c>
    </row>
    <row r="217" ht="48" spans="1:20">
      <c r="A217" s="64">
        <v>213</v>
      </c>
      <c r="B217" s="76" t="s">
        <v>1822</v>
      </c>
      <c r="C217" s="76" t="s">
        <v>726</v>
      </c>
      <c r="D217" s="43" t="s">
        <v>730</v>
      </c>
      <c r="E217" s="228" t="s">
        <v>65</v>
      </c>
      <c r="F217" s="228" t="s">
        <v>47</v>
      </c>
      <c r="G217" s="203"/>
      <c r="H217" s="214" t="s">
        <v>731</v>
      </c>
      <c r="I217" s="76" t="s">
        <v>31</v>
      </c>
      <c r="J217" s="43" t="s">
        <v>732</v>
      </c>
      <c r="K217" s="76">
        <v>7.7</v>
      </c>
      <c r="L217" s="76">
        <v>7.7</v>
      </c>
      <c r="M217" s="76"/>
      <c r="N217" s="76">
        <v>621</v>
      </c>
      <c r="O217" s="76">
        <v>2110</v>
      </c>
      <c r="P217" s="76">
        <v>27</v>
      </c>
      <c r="Q217" s="76">
        <v>56</v>
      </c>
      <c r="R217" s="214" t="s">
        <v>644</v>
      </c>
      <c r="S217" s="237"/>
      <c r="T217" s="211" t="s">
        <v>1662</v>
      </c>
    </row>
    <row r="218" ht="48" spans="1:20">
      <c r="A218" s="64">
        <v>214</v>
      </c>
      <c r="B218" s="76" t="s">
        <v>1822</v>
      </c>
      <c r="C218" s="76" t="s">
        <v>726</v>
      </c>
      <c r="D218" s="76" t="s">
        <v>726</v>
      </c>
      <c r="E218" s="228" t="s">
        <v>65</v>
      </c>
      <c r="F218" s="228" t="s">
        <v>47</v>
      </c>
      <c r="G218" s="203"/>
      <c r="H218" s="214" t="s">
        <v>733</v>
      </c>
      <c r="I218" s="76" t="s">
        <v>31</v>
      </c>
      <c r="J218" s="43" t="s">
        <v>734</v>
      </c>
      <c r="K218" s="76">
        <v>20</v>
      </c>
      <c r="L218" s="76">
        <v>20</v>
      </c>
      <c r="M218" s="76"/>
      <c r="N218" s="76">
        <v>388</v>
      </c>
      <c r="O218" s="76">
        <v>1294</v>
      </c>
      <c r="P218" s="76">
        <v>17</v>
      </c>
      <c r="Q218" s="76">
        <v>43</v>
      </c>
      <c r="R218" s="214" t="s">
        <v>644</v>
      </c>
      <c r="S218" s="237" t="s">
        <v>1828</v>
      </c>
      <c r="T218" s="211" t="s">
        <v>1663</v>
      </c>
    </row>
    <row r="219" ht="48" spans="1:20">
      <c r="A219" s="64">
        <v>215</v>
      </c>
      <c r="B219" s="76" t="s">
        <v>1822</v>
      </c>
      <c r="C219" s="76" t="s">
        <v>726</v>
      </c>
      <c r="D219" s="76" t="s">
        <v>735</v>
      </c>
      <c r="E219" s="228" t="s">
        <v>65</v>
      </c>
      <c r="F219" s="228" t="s">
        <v>47</v>
      </c>
      <c r="G219" s="203"/>
      <c r="H219" s="43" t="s">
        <v>736</v>
      </c>
      <c r="I219" s="76" t="s">
        <v>31</v>
      </c>
      <c r="J219" s="43" t="s">
        <v>737</v>
      </c>
      <c r="K219" s="76">
        <v>23</v>
      </c>
      <c r="L219" s="76">
        <v>23</v>
      </c>
      <c r="M219" s="76"/>
      <c r="N219" s="76">
        <v>233</v>
      </c>
      <c r="O219" s="76">
        <v>807</v>
      </c>
      <c r="P219" s="76">
        <v>5</v>
      </c>
      <c r="Q219" s="76">
        <v>13</v>
      </c>
      <c r="R219" s="214" t="s">
        <v>644</v>
      </c>
      <c r="S219" s="237"/>
      <c r="T219" s="211" t="s">
        <v>1663</v>
      </c>
    </row>
    <row r="220" ht="48" spans="1:20">
      <c r="A220" s="64">
        <v>216</v>
      </c>
      <c r="B220" s="76" t="s">
        <v>1822</v>
      </c>
      <c r="C220" s="76" t="s">
        <v>726</v>
      </c>
      <c r="D220" s="43" t="s">
        <v>726</v>
      </c>
      <c r="E220" s="228" t="s">
        <v>65</v>
      </c>
      <c r="F220" s="228" t="s">
        <v>47</v>
      </c>
      <c r="G220" s="203"/>
      <c r="H220" s="43" t="s">
        <v>738</v>
      </c>
      <c r="I220" s="76" t="s">
        <v>31</v>
      </c>
      <c r="J220" s="43" t="s">
        <v>739</v>
      </c>
      <c r="K220" s="76">
        <v>5</v>
      </c>
      <c r="L220" s="76">
        <v>5</v>
      </c>
      <c r="M220" s="76"/>
      <c r="N220" s="76">
        <v>980</v>
      </c>
      <c r="O220" s="76">
        <v>3233</v>
      </c>
      <c r="P220" s="76">
        <v>32</v>
      </c>
      <c r="Q220" s="76">
        <v>93</v>
      </c>
      <c r="R220" s="214" t="s">
        <v>644</v>
      </c>
      <c r="S220" s="237"/>
      <c r="T220" s="211" t="s">
        <v>1662</v>
      </c>
    </row>
    <row r="221" ht="48" spans="1:20">
      <c r="A221" s="64">
        <v>217</v>
      </c>
      <c r="B221" s="76" t="s">
        <v>1822</v>
      </c>
      <c r="C221" s="43" t="s">
        <v>726</v>
      </c>
      <c r="D221" s="43" t="s">
        <v>740</v>
      </c>
      <c r="E221" s="43" t="s">
        <v>65</v>
      </c>
      <c r="F221" s="43" t="s">
        <v>47</v>
      </c>
      <c r="G221" s="203"/>
      <c r="H221" s="43" t="s">
        <v>741</v>
      </c>
      <c r="I221" s="76" t="s">
        <v>31</v>
      </c>
      <c r="J221" s="43" t="s">
        <v>742</v>
      </c>
      <c r="K221" s="43">
        <v>6</v>
      </c>
      <c r="L221" s="43">
        <v>6</v>
      </c>
      <c r="M221" s="43"/>
      <c r="N221" s="43">
        <v>77</v>
      </c>
      <c r="O221" s="43">
        <v>275</v>
      </c>
      <c r="P221" s="43">
        <v>5</v>
      </c>
      <c r="Q221" s="43">
        <v>15</v>
      </c>
      <c r="R221" s="43" t="s">
        <v>644</v>
      </c>
      <c r="S221" s="198"/>
      <c r="T221" s="211" t="s">
        <v>1662</v>
      </c>
    </row>
    <row r="222" ht="48" spans="1:20">
      <c r="A222" s="64">
        <v>218</v>
      </c>
      <c r="B222" s="76" t="s">
        <v>1822</v>
      </c>
      <c r="C222" s="76" t="s">
        <v>743</v>
      </c>
      <c r="D222" s="43" t="s">
        <v>744</v>
      </c>
      <c r="E222" s="214" t="s">
        <v>65</v>
      </c>
      <c r="F222" s="214" t="s">
        <v>43</v>
      </c>
      <c r="G222" s="203"/>
      <c r="H222" s="214" t="s">
        <v>745</v>
      </c>
      <c r="I222" s="76" t="s">
        <v>31</v>
      </c>
      <c r="J222" s="214" t="s">
        <v>746</v>
      </c>
      <c r="K222" s="76">
        <v>13</v>
      </c>
      <c r="L222" s="76">
        <v>13</v>
      </c>
      <c r="M222" s="76"/>
      <c r="N222" s="76">
        <v>17</v>
      </c>
      <c r="O222" s="76">
        <v>86</v>
      </c>
      <c r="P222" s="76">
        <v>1</v>
      </c>
      <c r="Q222" s="76">
        <v>2</v>
      </c>
      <c r="R222" s="43" t="s">
        <v>644</v>
      </c>
      <c r="S222" s="198"/>
      <c r="T222" s="211" t="s">
        <v>1663</v>
      </c>
    </row>
    <row r="223" ht="48" spans="1:20">
      <c r="A223" s="64">
        <v>219</v>
      </c>
      <c r="B223" s="76" t="s">
        <v>1822</v>
      </c>
      <c r="C223" s="76" t="s">
        <v>743</v>
      </c>
      <c r="D223" s="43" t="s">
        <v>743</v>
      </c>
      <c r="E223" s="43" t="s">
        <v>65</v>
      </c>
      <c r="F223" s="43" t="s">
        <v>47</v>
      </c>
      <c r="G223" s="203"/>
      <c r="H223" s="214" t="s">
        <v>747</v>
      </c>
      <c r="I223" s="76" t="s">
        <v>31</v>
      </c>
      <c r="J223" s="214" t="s">
        <v>748</v>
      </c>
      <c r="K223" s="76">
        <v>24</v>
      </c>
      <c r="L223" s="76">
        <v>24</v>
      </c>
      <c r="M223" s="76"/>
      <c r="N223" s="76">
        <v>105</v>
      </c>
      <c r="O223" s="76">
        <v>405</v>
      </c>
      <c r="P223" s="76">
        <v>5</v>
      </c>
      <c r="Q223" s="76">
        <v>6</v>
      </c>
      <c r="R223" s="43" t="s">
        <v>644</v>
      </c>
      <c r="S223" s="198"/>
      <c r="T223" s="211" t="s">
        <v>1662</v>
      </c>
    </row>
    <row r="224" ht="48" spans="1:20">
      <c r="A224" s="64">
        <v>220</v>
      </c>
      <c r="B224" s="76" t="s">
        <v>1822</v>
      </c>
      <c r="C224" s="76" t="s">
        <v>743</v>
      </c>
      <c r="D224" s="43" t="s">
        <v>749</v>
      </c>
      <c r="E224" s="43" t="s">
        <v>65</v>
      </c>
      <c r="F224" s="43" t="s">
        <v>47</v>
      </c>
      <c r="G224" s="203"/>
      <c r="H224" s="214" t="s">
        <v>750</v>
      </c>
      <c r="I224" s="76" t="s">
        <v>31</v>
      </c>
      <c r="J224" s="214" t="s">
        <v>751</v>
      </c>
      <c r="K224" s="76">
        <v>6.5</v>
      </c>
      <c r="L224" s="76">
        <v>6.5</v>
      </c>
      <c r="M224" s="76"/>
      <c r="N224" s="76">
        <v>236</v>
      </c>
      <c r="O224" s="76">
        <v>819</v>
      </c>
      <c r="P224" s="76">
        <v>8</v>
      </c>
      <c r="Q224" s="76">
        <v>14</v>
      </c>
      <c r="R224" s="43" t="s">
        <v>644</v>
      </c>
      <c r="S224" s="198"/>
      <c r="T224" s="211" t="s">
        <v>1662</v>
      </c>
    </row>
    <row r="225" ht="48" spans="1:20">
      <c r="A225" s="64">
        <v>221</v>
      </c>
      <c r="B225" s="76" t="s">
        <v>1822</v>
      </c>
      <c r="C225" s="43" t="s">
        <v>752</v>
      </c>
      <c r="D225" s="43" t="s">
        <v>405</v>
      </c>
      <c r="E225" s="43" t="s">
        <v>65</v>
      </c>
      <c r="F225" s="229" t="s">
        <v>47</v>
      </c>
      <c r="G225" s="203"/>
      <c r="H225" s="43" t="s">
        <v>753</v>
      </c>
      <c r="I225" s="76" t="s">
        <v>31</v>
      </c>
      <c r="J225" s="43" t="s">
        <v>754</v>
      </c>
      <c r="K225" s="76">
        <v>32</v>
      </c>
      <c r="L225" s="76">
        <v>32</v>
      </c>
      <c r="M225" s="235"/>
      <c r="N225" s="235">
        <v>63</v>
      </c>
      <c r="O225" s="235">
        <v>340</v>
      </c>
      <c r="P225" s="235">
        <v>3</v>
      </c>
      <c r="Q225" s="235">
        <v>6</v>
      </c>
      <c r="R225" s="43" t="s">
        <v>644</v>
      </c>
      <c r="S225" s="198"/>
      <c r="T225" s="211" t="s">
        <v>1663</v>
      </c>
    </row>
    <row r="226" ht="96" spans="1:20">
      <c r="A226" s="64">
        <v>222</v>
      </c>
      <c r="B226" s="76" t="s">
        <v>1822</v>
      </c>
      <c r="C226" s="76" t="s">
        <v>752</v>
      </c>
      <c r="D226" s="43" t="s">
        <v>755</v>
      </c>
      <c r="E226" s="228" t="s">
        <v>65</v>
      </c>
      <c r="F226" s="230" t="s">
        <v>47</v>
      </c>
      <c r="G226" s="203"/>
      <c r="H226" s="43" t="s">
        <v>756</v>
      </c>
      <c r="I226" s="76" t="s">
        <v>31</v>
      </c>
      <c r="J226" s="214" t="s">
        <v>1829</v>
      </c>
      <c r="K226" s="76">
        <v>46</v>
      </c>
      <c r="L226" s="76">
        <v>46</v>
      </c>
      <c r="M226" s="76"/>
      <c r="N226" s="76">
        <v>98</v>
      </c>
      <c r="O226" s="76">
        <v>458</v>
      </c>
      <c r="P226" s="76">
        <v>6</v>
      </c>
      <c r="Q226" s="76">
        <v>12</v>
      </c>
      <c r="R226" s="43" t="s">
        <v>644</v>
      </c>
      <c r="S226" s="198" t="s">
        <v>1830</v>
      </c>
      <c r="T226" s="211" t="s">
        <v>1665</v>
      </c>
    </row>
    <row r="227" ht="48" spans="1:20">
      <c r="A227" s="64">
        <v>223</v>
      </c>
      <c r="B227" s="76" t="s">
        <v>1822</v>
      </c>
      <c r="C227" s="76" t="s">
        <v>752</v>
      </c>
      <c r="D227" s="43" t="s">
        <v>752</v>
      </c>
      <c r="E227" s="228" t="s">
        <v>65</v>
      </c>
      <c r="F227" s="230" t="s">
        <v>47</v>
      </c>
      <c r="G227" s="203"/>
      <c r="H227" s="43" t="s">
        <v>759</v>
      </c>
      <c r="I227" s="76" t="s">
        <v>31</v>
      </c>
      <c r="J227" s="214" t="s">
        <v>760</v>
      </c>
      <c r="K227" s="76">
        <v>24</v>
      </c>
      <c r="L227" s="76">
        <v>24</v>
      </c>
      <c r="M227" s="76"/>
      <c r="N227" s="76">
        <v>210</v>
      </c>
      <c r="O227" s="76">
        <v>772</v>
      </c>
      <c r="P227" s="76">
        <v>12</v>
      </c>
      <c r="Q227" s="76">
        <v>25</v>
      </c>
      <c r="R227" s="43" t="s">
        <v>644</v>
      </c>
      <c r="S227" s="198"/>
      <c r="T227" s="211" t="s">
        <v>1662</v>
      </c>
    </row>
    <row r="228" ht="60" spans="1:20">
      <c r="A228" s="64">
        <v>224</v>
      </c>
      <c r="B228" s="76" t="s">
        <v>1822</v>
      </c>
      <c r="C228" s="76" t="s">
        <v>761</v>
      </c>
      <c r="D228" s="43" t="s">
        <v>761</v>
      </c>
      <c r="E228" s="228" t="s">
        <v>65</v>
      </c>
      <c r="F228" s="228" t="s">
        <v>47</v>
      </c>
      <c r="G228" s="231"/>
      <c r="H228" s="43" t="s">
        <v>762</v>
      </c>
      <c r="I228" s="76" t="s">
        <v>31</v>
      </c>
      <c r="J228" s="43" t="s">
        <v>1831</v>
      </c>
      <c r="K228" s="76">
        <v>28</v>
      </c>
      <c r="L228" s="76">
        <v>28</v>
      </c>
      <c r="M228" s="76"/>
      <c r="N228" s="76">
        <v>138</v>
      </c>
      <c r="O228" s="76">
        <v>391</v>
      </c>
      <c r="P228" s="76">
        <v>9</v>
      </c>
      <c r="Q228" s="76">
        <v>22</v>
      </c>
      <c r="R228" s="43" t="s">
        <v>644</v>
      </c>
      <c r="S228" s="198"/>
      <c r="T228" s="211" t="s">
        <v>1663</v>
      </c>
    </row>
    <row r="229" ht="48" spans="1:20">
      <c r="A229" s="64">
        <v>225</v>
      </c>
      <c r="B229" s="76" t="s">
        <v>1822</v>
      </c>
      <c r="C229" s="76" t="s">
        <v>761</v>
      </c>
      <c r="D229" s="43" t="s">
        <v>761</v>
      </c>
      <c r="E229" s="228" t="s">
        <v>65</v>
      </c>
      <c r="F229" s="228" t="s">
        <v>47</v>
      </c>
      <c r="G229" s="231"/>
      <c r="H229" s="43" t="s">
        <v>764</v>
      </c>
      <c r="I229" s="76" t="s">
        <v>31</v>
      </c>
      <c r="J229" s="76" t="s">
        <v>765</v>
      </c>
      <c r="K229" s="76">
        <v>26</v>
      </c>
      <c r="L229" s="76">
        <v>26</v>
      </c>
      <c r="M229" s="76"/>
      <c r="N229" s="76">
        <v>138</v>
      </c>
      <c r="O229" s="76">
        <v>391</v>
      </c>
      <c r="P229" s="76">
        <v>9</v>
      </c>
      <c r="Q229" s="76">
        <v>22</v>
      </c>
      <c r="R229" s="43" t="s">
        <v>644</v>
      </c>
      <c r="S229" s="198"/>
      <c r="T229" s="211" t="s">
        <v>1663</v>
      </c>
    </row>
    <row r="230" ht="48" spans="1:20">
      <c r="A230" s="64">
        <v>226</v>
      </c>
      <c r="B230" s="76" t="s">
        <v>1822</v>
      </c>
      <c r="C230" s="76" t="s">
        <v>761</v>
      </c>
      <c r="D230" s="43" t="s">
        <v>761</v>
      </c>
      <c r="E230" s="228" t="s">
        <v>65</v>
      </c>
      <c r="F230" s="228" t="s">
        <v>47</v>
      </c>
      <c r="G230" s="231"/>
      <c r="H230" s="43" t="s">
        <v>767</v>
      </c>
      <c r="I230" s="76" t="s">
        <v>31</v>
      </c>
      <c r="J230" s="214" t="s">
        <v>768</v>
      </c>
      <c r="K230" s="76">
        <v>18</v>
      </c>
      <c r="L230" s="76">
        <v>18</v>
      </c>
      <c r="M230" s="76"/>
      <c r="N230" s="76">
        <v>138</v>
      </c>
      <c r="O230" s="76">
        <v>391</v>
      </c>
      <c r="P230" s="76">
        <v>9</v>
      </c>
      <c r="Q230" s="76">
        <v>22</v>
      </c>
      <c r="R230" s="43" t="s">
        <v>644</v>
      </c>
      <c r="S230" s="198"/>
      <c r="T230" s="211" t="s">
        <v>1662</v>
      </c>
    </row>
    <row r="231" ht="48" spans="1:20">
      <c r="A231" s="64">
        <v>227</v>
      </c>
      <c r="B231" s="76" t="s">
        <v>1822</v>
      </c>
      <c r="C231" s="76" t="s">
        <v>770</v>
      </c>
      <c r="D231" s="76" t="s">
        <v>770</v>
      </c>
      <c r="E231" s="228" t="s">
        <v>65</v>
      </c>
      <c r="F231" s="228" t="s">
        <v>47</v>
      </c>
      <c r="G231" s="231"/>
      <c r="H231" s="43" t="s">
        <v>771</v>
      </c>
      <c r="I231" s="76" t="s">
        <v>31</v>
      </c>
      <c r="J231" s="214" t="s">
        <v>772</v>
      </c>
      <c r="K231" s="76">
        <v>38</v>
      </c>
      <c r="L231" s="76">
        <v>38</v>
      </c>
      <c r="M231" s="76"/>
      <c r="N231" s="76">
        <v>240</v>
      </c>
      <c r="O231" s="76">
        <v>1000</v>
      </c>
      <c r="P231" s="76">
        <v>21</v>
      </c>
      <c r="Q231" s="76">
        <v>52</v>
      </c>
      <c r="R231" s="43" t="s">
        <v>644</v>
      </c>
      <c r="S231" s="198"/>
      <c r="T231" s="211" t="s">
        <v>1660</v>
      </c>
    </row>
    <row r="232" ht="48" spans="1:20">
      <c r="A232" s="64">
        <v>228</v>
      </c>
      <c r="B232" s="76" t="s">
        <v>1822</v>
      </c>
      <c r="C232" s="76" t="s">
        <v>770</v>
      </c>
      <c r="D232" s="76" t="s">
        <v>770</v>
      </c>
      <c r="E232" s="228" t="s">
        <v>65</v>
      </c>
      <c r="F232" s="228" t="s">
        <v>47</v>
      </c>
      <c r="G232" s="231"/>
      <c r="H232" s="43" t="s">
        <v>774</v>
      </c>
      <c r="I232" s="76" t="s">
        <v>31</v>
      </c>
      <c r="J232" s="214" t="s">
        <v>775</v>
      </c>
      <c r="K232" s="76">
        <v>7</v>
      </c>
      <c r="L232" s="76">
        <v>7</v>
      </c>
      <c r="M232" s="76"/>
      <c r="N232" s="76">
        <v>180</v>
      </c>
      <c r="O232" s="76">
        <v>680</v>
      </c>
      <c r="P232" s="76">
        <v>4</v>
      </c>
      <c r="Q232" s="76">
        <v>9</v>
      </c>
      <c r="R232" s="43" t="s">
        <v>644</v>
      </c>
      <c r="S232" s="198"/>
      <c r="T232" s="211" t="s">
        <v>1663</v>
      </c>
    </row>
    <row r="233" ht="48" spans="1:20">
      <c r="A233" s="64">
        <v>229</v>
      </c>
      <c r="B233" s="76" t="s">
        <v>1822</v>
      </c>
      <c r="C233" s="76" t="s">
        <v>776</v>
      </c>
      <c r="D233" s="76" t="s">
        <v>777</v>
      </c>
      <c r="E233" s="228" t="s">
        <v>65</v>
      </c>
      <c r="F233" s="228" t="s">
        <v>47</v>
      </c>
      <c r="G233" s="231"/>
      <c r="H233" s="43" t="s">
        <v>778</v>
      </c>
      <c r="I233" s="76" t="s">
        <v>31</v>
      </c>
      <c r="J233" s="214" t="s">
        <v>779</v>
      </c>
      <c r="K233" s="76">
        <v>24</v>
      </c>
      <c r="L233" s="76">
        <v>24</v>
      </c>
      <c r="M233" s="76"/>
      <c r="N233" s="76">
        <v>27</v>
      </c>
      <c r="O233" s="76">
        <v>79</v>
      </c>
      <c r="P233" s="76">
        <v>2</v>
      </c>
      <c r="Q233" s="76">
        <v>8</v>
      </c>
      <c r="R233" s="43" t="s">
        <v>644</v>
      </c>
      <c r="S233" s="198"/>
      <c r="T233" s="211" t="s">
        <v>1663</v>
      </c>
    </row>
    <row r="234" ht="48" spans="1:20">
      <c r="A234" s="64">
        <v>230</v>
      </c>
      <c r="B234" s="76" t="s">
        <v>1822</v>
      </c>
      <c r="C234" s="76" t="s">
        <v>776</v>
      </c>
      <c r="D234" s="76" t="s">
        <v>781</v>
      </c>
      <c r="E234" s="228" t="s">
        <v>65</v>
      </c>
      <c r="F234" s="228" t="s">
        <v>47</v>
      </c>
      <c r="G234" s="231"/>
      <c r="H234" s="43" t="s">
        <v>782</v>
      </c>
      <c r="I234" s="76" t="s">
        <v>31</v>
      </c>
      <c r="J234" s="214" t="s">
        <v>783</v>
      </c>
      <c r="K234" s="76">
        <v>26</v>
      </c>
      <c r="L234" s="76">
        <v>26</v>
      </c>
      <c r="M234" s="76"/>
      <c r="N234" s="76">
        <v>32</v>
      </c>
      <c r="O234" s="76">
        <v>83</v>
      </c>
      <c r="P234" s="76">
        <v>2</v>
      </c>
      <c r="Q234" s="76">
        <v>8</v>
      </c>
      <c r="R234" s="43" t="s">
        <v>644</v>
      </c>
      <c r="S234" s="198"/>
      <c r="T234" s="211" t="s">
        <v>1663</v>
      </c>
    </row>
    <row r="235" ht="48" spans="1:20">
      <c r="A235" s="64">
        <v>231</v>
      </c>
      <c r="B235" s="76" t="s">
        <v>1822</v>
      </c>
      <c r="C235" s="76" t="s">
        <v>776</v>
      </c>
      <c r="D235" s="76" t="s">
        <v>785</v>
      </c>
      <c r="E235" s="43" t="s">
        <v>29</v>
      </c>
      <c r="F235" s="228"/>
      <c r="G235" s="231"/>
      <c r="H235" s="43" t="s">
        <v>786</v>
      </c>
      <c r="I235" s="76" t="s">
        <v>31</v>
      </c>
      <c r="J235" s="214" t="s">
        <v>787</v>
      </c>
      <c r="K235" s="76">
        <v>70</v>
      </c>
      <c r="L235" s="76">
        <v>70</v>
      </c>
      <c r="M235" s="76"/>
      <c r="N235" s="76">
        <v>422</v>
      </c>
      <c r="O235" s="76">
        <v>1463</v>
      </c>
      <c r="P235" s="76">
        <v>17</v>
      </c>
      <c r="Q235" s="76">
        <v>63</v>
      </c>
      <c r="R235" s="43" t="s">
        <v>644</v>
      </c>
      <c r="S235" s="198" t="s">
        <v>1832</v>
      </c>
      <c r="T235" s="211" t="s">
        <v>1663</v>
      </c>
    </row>
    <row r="236" ht="48" spans="1:20">
      <c r="A236" s="64">
        <v>232</v>
      </c>
      <c r="B236" s="76" t="s">
        <v>1822</v>
      </c>
      <c r="C236" s="76" t="s">
        <v>639</v>
      </c>
      <c r="D236" s="76" t="s">
        <v>789</v>
      </c>
      <c r="E236" s="43" t="s">
        <v>29</v>
      </c>
      <c r="F236" s="43"/>
      <c r="G236" s="231"/>
      <c r="H236" s="43" t="s">
        <v>790</v>
      </c>
      <c r="I236" s="76" t="s">
        <v>31</v>
      </c>
      <c r="J236" s="43" t="s">
        <v>791</v>
      </c>
      <c r="K236" s="76">
        <v>100</v>
      </c>
      <c r="L236" s="76">
        <v>100</v>
      </c>
      <c r="M236" s="76"/>
      <c r="N236" s="76">
        <v>158</v>
      </c>
      <c r="O236" s="76">
        <v>605</v>
      </c>
      <c r="P236" s="76">
        <v>4</v>
      </c>
      <c r="Q236" s="76">
        <v>13</v>
      </c>
      <c r="R236" s="43" t="s">
        <v>644</v>
      </c>
      <c r="S236" s="198"/>
      <c r="T236" s="211" t="s">
        <v>1660</v>
      </c>
    </row>
    <row r="237" ht="48" spans="1:20">
      <c r="A237" s="64">
        <v>233</v>
      </c>
      <c r="B237" s="76" t="s">
        <v>1822</v>
      </c>
      <c r="C237" s="76" t="s">
        <v>707</v>
      </c>
      <c r="D237" s="76" t="s">
        <v>707</v>
      </c>
      <c r="E237" s="43" t="s">
        <v>29</v>
      </c>
      <c r="F237" s="43"/>
      <c r="G237" s="231"/>
      <c r="H237" s="214" t="s">
        <v>793</v>
      </c>
      <c r="I237" s="76" t="s">
        <v>31</v>
      </c>
      <c r="J237" s="43" t="s">
        <v>794</v>
      </c>
      <c r="K237" s="76">
        <v>48</v>
      </c>
      <c r="L237" s="76">
        <v>48</v>
      </c>
      <c r="M237" s="76"/>
      <c r="N237" s="76">
        <v>78</v>
      </c>
      <c r="O237" s="76">
        <v>256</v>
      </c>
      <c r="P237" s="76">
        <v>2</v>
      </c>
      <c r="Q237" s="76">
        <v>9</v>
      </c>
      <c r="R237" s="214" t="s">
        <v>644</v>
      </c>
      <c r="S237" s="237"/>
      <c r="T237" s="211" t="s">
        <v>1660</v>
      </c>
    </row>
    <row r="238" ht="48" spans="1:20">
      <c r="A238" s="64">
        <v>234</v>
      </c>
      <c r="B238" s="76" t="s">
        <v>1822</v>
      </c>
      <c r="C238" s="76" t="s">
        <v>707</v>
      </c>
      <c r="D238" s="76" t="s">
        <v>713</v>
      </c>
      <c r="E238" s="43" t="s">
        <v>29</v>
      </c>
      <c r="F238" s="43"/>
      <c r="G238" s="231"/>
      <c r="H238" s="214" t="s">
        <v>796</v>
      </c>
      <c r="I238" s="76" t="s">
        <v>31</v>
      </c>
      <c r="J238" s="43" t="s">
        <v>797</v>
      </c>
      <c r="K238" s="76">
        <v>40</v>
      </c>
      <c r="L238" s="76">
        <v>40</v>
      </c>
      <c r="M238" s="76"/>
      <c r="N238" s="76">
        <v>102</v>
      </c>
      <c r="O238" s="76">
        <v>305</v>
      </c>
      <c r="P238" s="76">
        <v>2</v>
      </c>
      <c r="Q238" s="76">
        <v>8</v>
      </c>
      <c r="R238" s="214" t="s">
        <v>644</v>
      </c>
      <c r="S238" s="237"/>
      <c r="T238" s="211" t="s">
        <v>1660</v>
      </c>
    </row>
    <row r="239" ht="48" spans="1:20">
      <c r="A239" s="64">
        <v>235</v>
      </c>
      <c r="B239" s="76" t="s">
        <v>1822</v>
      </c>
      <c r="C239" s="76" t="s">
        <v>716</v>
      </c>
      <c r="D239" s="76" t="s">
        <v>798</v>
      </c>
      <c r="E239" s="43" t="s">
        <v>29</v>
      </c>
      <c r="F239" s="43"/>
      <c r="G239" s="203"/>
      <c r="H239" s="214" t="s">
        <v>799</v>
      </c>
      <c r="I239" s="76" t="s">
        <v>31</v>
      </c>
      <c r="J239" s="43" t="s">
        <v>800</v>
      </c>
      <c r="K239" s="76">
        <v>30</v>
      </c>
      <c r="L239" s="76">
        <v>30</v>
      </c>
      <c r="M239" s="76"/>
      <c r="N239" s="76">
        <v>129</v>
      </c>
      <c r="O239" s="76">
        <v>352</v>
      </c>
      <c r="P239" s="76">
        <v>37</v>
      </c>
      <c r="Q239" s="76">
        <v>12</v>
      </c>
      <c r="R239" s="214" t="s">
        <v>644</v>
      </c>
      <c r="S239" s="237"/>
      <c r="T239" s="211" t="s">
        <v>1660</v>
      </c>
    </row>
    <row r="240" ht="48" spans="1:20">
      <c r="A240" s="64">
        <v>236</v>
      </c>
      <c r="B240" s="76" t="s">
        <v>1822</v>
      </c>
      <c r="C240" s="76" t="s">
        <v>752</v>
      </c>
      <c r="D240" s="43" t="s">
        <v>802</v>
      </c>
      <c r="E240" s="43" t="s">
        <v>29</v>
      </c>
      <c r="F240" s="76"/>
      <c r="G240" s="203"/>
      <c r="H240" s="43" t="s">
        <v>803</v>
      </c>
      <c r="I240" s="76" t="s">
        <v>31</v>
      </c>
      <c r="J240" s="214" t="s">
        <v>804</v>
      </c>
      <c r="K240" s="76">
        <v>78</v>
      </c>
      <c r="L240" s="76">
        <v>78</v>
      </c>
      <c r="M240" s="76"/>
      <c r="N240" s="76">
        <v>412</v>
      </c>
      <c r="O240" s="76">
        <v>1508</v>
      </c>
      <c r="P240" s="76">
        <v>23</v>
      </c>
      <c r="Q240" s="76">
        <v>60</v>
      </c>
      <c r="R240" s="214" t="s">
        <v>644</v>
      </c>
      <c r="S240" s="237"/>
      <c r="T240" s="211" t="s">
        <v>1660</v>
      </c>
    </row>
    <row r="241" ht="84" spans="1:20">
      <c r="A241" s="64">
        <v>237</v>
      </c>
      <c r="B241" s="43" t="s">
        <v>805</v>
      </c>
      <c r="C241" s="43" t="s">
        <v>806</v>
      </c>
      <c r="D241" s="43" t="s">
        <v>807</v>
      </c>
      <c r="E241" s="43" t="s">
        <v>29</v>
      </c>
      <c r="F241" s="43"/>
      <c r="G241" s="43" t="s">
        <v>808</v>
      </c>
      <c r="H241" s="43" t="s">
        <v>809</v>
      </c>
      <c r="I241" s="43" t="s">
        <v>31</v>
      </c>
      <c r="J241" s="43" t="s">
        <v>810</v>
      </c>
      <c r="K241" s="236">
        <v>211</v>
      </c>
      <c r="L241" s="236">
        <v>93</v>
      </c>
      <c r="M241" s="76">
        <v>118</v>
      </c>
      <c r="N241" s="236">
        <v>706</v>
      </c>
      <c r="O241" s="236">
        <v>2767</v>
      </c>
      <c r="P241" s="236">
        <v>38</v>
      </c>
      <c r="Q241" s="236">
        <v>116</v>
      </c>
      <c r="R241" s="43" t="s">
        <v>811</v>
      </c>
      <c r="S241" s="198"/>
      <c r="T241" s="209" t="s">
        <v>1663</v>
      </c>
    </row>
    <row r="242" ht="48" spans="1:20">
      <c r="A242" s="64">
        <v>238</v>
      </c>
      <c r="B242" s="43" t="s">
        <v>805</v>
      </c>
      <c r="C242" s="43" t="s">
        <v>806</v>
      </c>
      <c r="D242" s="43" t="s">
        <v>813</v>
      </c>
      <c r="E242" s="43" t="s">
        <v>65</v>
      </c>
      <c r="F242" s="43" t="s">
        <v>47</v>
      </c>
      <c r="G242" s="43"/>
      <c r="H242" s="43" t="s">
        <v>814</v>
      </c>
      <c r="I242" s="43" t="s">
        <v>49</v>
      </c>
      <c r="J242" s="43" t="s">
        <v>815</v>
      </c>
      <c r="K242" s="236">
        <v>13.2</v>
      </c>
      <c r="L242" s="236">
        <v>13.2</v>
      </c>
      <c r="M242" s="76">
        <v>0</v>
      </c>
      <c r="N242" s="236">
        <v>91</v>
      </c>
      <c r="O242" s="236">
        <v>406</v>
      </c>
      <c r="P242" s="236">
        <v>4</v>
      </c>
      <c r="Q242" s="236">
        <v>11</v>
      </c>
      <c r="R242" s="43" t="s">
        <v>811</v>
      </c>
      <c r="S242" s="198" t="s">
        <v>1833</v>
      </c>
      <c r="T242" s="209" t="s">
        <v>1665</v>
      </c>
    </row>
    <row r="243" ht="48" spans="1:20">
      <c r="A243" s="64">
        <v>239</v>
      </c>
      <c r="B243" s="43" t="s">
        <v>805</v>
      </c>
      <c r="C243" s="43" t="s">
        <v>806</v>
      </c>
      <c r="D243" s="43" t="s">
        <v>817</v>
      </c>
      <c r="E243" s="43" t="s">
        <v>65</v>
      </c>
      <c r="F243" s="43" t="s">
        <v>43</v>
      </c>
      <c r="G243" s="43"/>
      <c r="H243" s="43" t="s">
        <v>818</v>
      </c>
      <c r="I243" s="43" t="s">
        <v>49</v>
      </c>
      <c r="J243" s="43" t="s">
        <v>819</v>
      </c>
      <c r="K243" s="236">
        <v>12.8</v>
      </c>
      <c r="L243" s="236">
        <v>12.8</v>
      </c>
      <c r="M243" s="76">
        <v>0</v>
      </c>
      <c r="N243" s="236">
        <v>146</v>
      </c>
      <c r="O243" s="236">
        <v>508</v>
      </c>
      <c r="P243" s="236">
        <v>8</v>
      </c>
      <c r="Q243" s="236">
        <v>28</v>
      </c>
      <c r="R243" s="43" t="s">
        <v>811</v>
      </c>
      <c r="S243" s="198"/>
      <c r="T243" s="209" t="s">
        <v>1663</v>
      </c>
    </row>
    <row r="244" ht="48" spans="1:20">
      <c r="A244" s="64">
        <v>240</v>
      </c>
      <c r="B244" s="43" t="s">
        <v>805</v>
      </c>
      <c r="C244" s="43" t="s">
        <v>806</v>
      </c>
      <c r="D244" s="198" t="s">
        <v>1834</v>
      </c>
      <c r="E244" s="43" t="s">
        <v>65</v>
      </c>
      <c r="F244" s="43" t="s">
        <v>38</v>
      </c>
      <c r="G244" s="43"/>
      <c r="H244" s="198" t="s">
        <v>1835</v>
      </c>
      <c r="I244" s="43" t="s">
        <v>60</v>
      </c>
      <c r="J244" s="198" t="s">
        <v>1836</v>
      </c>
      <c r="K244" s="236">
        <v>6.5</v>
      </c>
      <c r="L244" s="236">
        <v>6.5</v>
      </c>
      <c r="M244" s="76">
        <v>0</v>
      </c>
      <c r="N244" s="236">
        <v>68</v>
      </c>
      <c r="O244" s="236">
        <v>237</v>
      </c>
      <c r="P244" s="236">
        <v>3</v>
      </c>
      <c r="Q244" s="236">
        <v>9</v>
      </c>
      <c r="R244" s="43" t="s">
        <v>811</v>
      </c>
      <c r="S244" s="198" t="s">
        <v>1837</v>
      </c>
      <c r="T244" s="209" t="s">
        <v>1665</v>
      </c>
    </row>
    <row r="245" ht="48" spans="1:20">
      <c r="A245" s="64">
        <v>241</v>
      </c>
      <c r="B245" s="43" t="s">
        <v>805</v>
      </c>
      <c r="C245" s="43" t="s">
        <v>806</v>
      </c>
      <c r="D245" s="43" t="s">
        <v>825</v>
      </c>
      <c r="E245" s="43" t="s">
        <v>65</v>
      </c>
      <c r="F245" s="43" t="s">
        <v>38</v>
      </c>
      <c r="G245" s="43"/>
      <c r="H245" s="43" t="s">
        <v>826</v>
      </c>
      <c r="I245" s="43" t="s">
        <v>60</v>
      </c>
      <c r="J245" s="43" t="s">
        <v>827</v>
      </c>
      <c r="K245" s="236">
        <v>8.1</v>
      </c>
      <c r="L245" s="236">
        <v>8.1</v>
      </c>
      <c r="M245" s="76">
        <v>0</v>
      </c>
      <c r="N245" s="236">
        <v>31</v>
      </c>
      <c r="O245" s="236">
        <v>116</v>
      </c>
      <c r="P245" s="236">
        <v>1</v>
      </c>
      <c r="Q245" s="236">
        <v>3</v>
      </c>
      <c r="R245" s="43" t="s">
        <v>811</v>
      </c>
      <c r="S245" s="198"/>
      <c r="T245" s="209" t="s">
        <v>1662</v>
      </c>
    </row>
    <row r="246" ht="48" spans="1:20">
      <c r="A246" s="64">
        <v>242</v>
      </c>
      <c r="B246" s="43" t="s">
        <v>805</v>
      </c>
      <c r="C246" s="43" t="s">
        <v>828</v>
      </c>
      <c r="D246" s="43" t="s">
        <v>829</v>
      </c>
      <c r="E246" s="43" t="s">
        <v>65</v>
      </c>
      <c r="F246" s="43" t="s">
        <v>47</v>
      </c>
      <c r="G246" s="43" t="s">
        <v>168</v>
      </c>
      <c r="H246" s="43" t="s">
        <v>830</v>
      </c>
      <c r="I246" s="43" t="s">
        <v>31</v>
      </c>
      <c r="J246" s="43" t="s">
        <v>1838</v>
      </c>
      <c r="K246" s="236">
        <v>47</v>
      </c>
      <c r="L246" s="236">
        <v>47</v>
      </c>
      <c r="M246" s="76">
        <v>0</v>
      </c>
      <c r="N246" s="236">
        <v>97</v>
      </c>
      <c r="O246" s="236">
        <v>756</v>
      </c>
      <c r="P246" s="236">
        <v>6</v>
      </c>
      <c r="Q246" s="236">
        <v>23</v>
      </c>
      <c r="R246" s="43" t="s">
        <v>811</v>
      </c>
      <c r="S246" s="198" t="s">
        <v>1839</v>
      </c>
      <c r="T246" s="209" t="s">
        <v>1665</v>
      </c>
    </row>
    <row r="247" ht="72" spans="1:20">
      <c r="A247" s="64">
        <v>243</v>
      </c>
      <c r="B247" s="64" t="s">
        <v>834</v>
      </c>
      <c r="C247" s="64" t="s">
        <v>835</v>
      </c>
      <c r="D247" s="64" t="s">
        <v>836</v>
      </c>
      <c r="E247" s="232" t="s">
        <v>29</v>
      </c>
      <c r="F247" s="232"/>
      <c r="G247" s="93" t="s">
        <v>837</v>
      </c>
      <c r="H247" s="232" t="s">
        <v>838</v>
      </c>
      <c r="I247" s="64" t="s">
        <v>31</v>
      </c>
      <c r="J247" s="189" t="s">
        <v>839</v>
      </c>
      <c r="K247" s="193">
        <v>20</v>
      </c>
      <c r="L247" s="193">
        <v>20</v>
      </c>
      <c r="M247" s="193"/>
      <c r="N247" s="189">
        <v>601</v>
      </c>
      <c r="O247" s="189">
        <v>1954</v>
      </c>
      <c r="P247" s="189">
        <v>39</v>
      </c>
      <c r="Q247" s="189">
        <v>106</v>
      </c>
      <c r="R247" s="64" t="s">
        <v>840</v>
      </c>
      <c r="S247" s="238"/>
      <c r="T247" s="238" t="s">
        <v>1660</v>
      </c>
    </row>
    <row r="248" ht="36" spans="1:20">
      <c r="A248" s="64">
        <v>244</v>
      </c>
      <c r="B248" s="206" t="s">
        <v>834</v>
      </c>
      <c r="C248" s="233" t="s">
        <v>835</v>
      </c>
      <c r="D248" s="206" t="s">
        <v>835</v>
      </c>
      <c r="E248" s="233" t="s">
        <v>65</v>
      </c>
      <c r="F248" s="206" t="s">
        <v>47</v>
      </c>
      <c r="G248" s="233"/>
      <c r="H248" s="206" t="s">
        <v>842</v>
      </c>
      <c r="I248" s="233" t="s">
        <v>31</v>
      </c>
      <c r="J248" s="206" t="s">
        <v>843</v>
      </c>
      <c r="K248" s="233">
        <v>33</v>
      </c>
      <c r="L248" s="233">
        <v>33</v>
      </c>
      <c r="M248" s="233"/>
      <c r="N248" s="206">
        <v>126</v>
      </c>
      <c r="O248" s="233">
        <v>404</v>
      </c>
      <c r="P248" s="206">
        <v>10</v>
      </c>
      <c r="Q248" s="233">
        <v>27</v>
      </c>
      <c r="R248" s="206" t="s">
        <v>840</v>
      </c>
      <c r="S248" s="238"/>
      <c r="T248" s="239" t="s">
        <v>1662</v>
      </c>
    </row>
    <row r="249" ht="48" spans="1:20">
      <c r="A249" s="64">
        <v>245</v>
      </c>
      <c r="B249" s="206" t="s">
        <v>834</v>
      </c>
      <c r="C249" s="233" t="s">
        <v>835</v>
      </c>
      <c r="D249" s="206" t="s">
        <v>845</v>
      </c>
      <c r="E249" s="233" t="s">
        <v>65</v>
      </c>
      <c r="F249" s="206" t="s">
        <v>47</v>
      </c>
      <c r="G249" s="233"/>
      <c r="H249" s="206" t="s">
        <v>846</v>
      </c>
      <c r="I249" s="233" t="s">
        <v>31</v>
      </c>
      <c r="J249" s="206" t="s">
        <v>847</v>
      </c>
      <c r="K249" s="233">
        <v>10</v>
      </c>
      <c r="L249" s="233">
        <v>10</v>
      </c>
      <c r="M249" s="233"/>
      <c r="N249" s="206">
        <v>24</v>
      </c>
      <c r="O249" s="233">
        <v>90</v>
      </c>
      <c r="P249" s="206">
        <v>4</v>
      </c>
      <c r="Q249" s="233">
        <v>14</v>
      </c>
      <c r="R249" s="206" t="s">
        <v>840</v>
      </c>
      <c r="S249" s="238"/>
      <c r="T249" s="239" t="s">
        <v>1663</v>
      </c>
    </row>
    <row r="250" ht="36" spans="1:20">
      <c r="A250" s="64">
        <v>246</v>
      </c>
      <c r="B250" s="206" t="s">
        <v>834</v>
      </c>
      <c r="C250" s="233" t="s">
        <v>835</v>
      </c>
      <c r="D250" s="206" t="s">
        <v>849</v>
      </c>
      <c r="E250" s="233" t="s">
        <v>65</v>
      </c>
      <c r="F250" s="206" t="s">
        <v>47</v>
      </c>
      <c r="G250" s="233"/>
      <c r="H250" s="206" t="s">
        <v>850</v>
      </c>
      <c r="I250" s="233" t="s">
        <v>31</v>
      </c>
      <c r="J250" s="206" t="s">
        <v>851</v>
      </c>
      <c r="K250" s="233">
        <v>22.4</v>
      </c>
      <c r="L250" s="233">
        <v>22.4</v>
      </c>
      <c r="M250" s="233"/>
      <c r="N250" s="206">
        <v>94</v>
      </c>
      <c r="O250" s="233">
        <v>325</v>
      </c>
      <c r="P250" s="206">
        <v>9</v>
      </c>
      <c r="Q250" s="233">
        <v>25</v>
      </c>
      <c r="R250" s="206" t="s">
        <v>840</v>
      </c>
      <c r="S250" s="238" t="s">
        <v>1794</v>
      </c>
      <c r="T250" s="239" t="s">
        <v>1665</v>
      </c>
    </row>
    <row r="251" ht="36" spans="1:20">
      <c r="A251" s="64">
        <v>247</v>
      </c>
      <c r="B251" s="206" t="s">
        <v>834</v>
      </c>
      <c r="C251" s="233" t="s">
        <v>835</v>
      </c>
      <c r="D251" s="206" t="s">
        <v>853</v>
      </c>
      <c r="E251" s="233" t="s">
        <v>65</v>
      </c>
      <c r="F251" s="206" t="s">
        <v>47</v>
      </c>
      <c r="G251" s="233"/>
      <c r="H251" s="206" t="s">
        <v>854</v>
      </c>
      <c r="I251" s="233" t="s">
        <v>31</v>
      </c>
      <c r="J251" s="206" t="s">
        <v>855</v>
      </c>
      <c r="K251" s="233">
        <v>18</v>
      </c>
      <c r="L251" s="233">
        <v>18</v>
      </c>
      <c r="M251" s="233"/>
      <c r="N251" s="206">
        <v>44</v>
      </c>
      <c r="O251" s="233">
        <v>161</v>
      </c>
      <c r="P251" s="206">
        <v>2</v>
      </c>
      <c r="Q251" s="233">
        <v>7</v>
      </c>
      <c r="R251" s="206" t="s">
        <v>840</v>
      </c>
      <c r="S251" s="238"/>
      <c r="T251" s="239" t="s">
        <v>1663</v>
      </c>
    </row>
    <row r="252" ht="36" spans="1:20">
      <c r="A252" s="64">
        <v>248</v>
      </c>
      <c r="B252" s="206" t="s">
        <v>834</v>
      </c>
      <c r="C252" s="233" t="s">
        <v>835</v>
      </c>
      <c r="D252" s="206" t="s">
        <v>857</v>
      </c>
      <c r="E252" s="233" t="s">
        <v>65</v>
      </c>
      <c r="F252" s="206" t="s">
        <v>47</v>
      </c>
      <c r="G252" s="233"/>
      <c r="H252" s="206" t="s">
        <v>858</v>
      </c>
      <c r="I252" s="233" t="s">
        <v>49</v>
      </c>
      <c r="J252" s="206" t="s">
        <v>859</v>
      </c>
      <c r="K252" s="233">
        <v>20</v>
      </c>
      <c r="L252" s="233">
        <v>20</v>
      </c>
      <c r="M252" s="233"/>
      <c r="N252" s="206">
        <v>247</v>
      </c>
      <c r="O252" s="233">
        <v>804</v>
      </c>
      <c r="P252" s="206">
        <v>19</v>
      </c>
      <c r="Q252" s="233">
        <v>55</v>
      </c>
      <c r="R252" s="206" t="s">
        <v>840</v>
      </c>
      <c r="S252" s="238"/>
      <c r="T252" s="239" t="s">
        <v>1663</v>
      </c>
    </row>
    <row r="253" ht="60" spans="1:20">
      <c r="A253" s="64">
        <v>249</v>
      </c>
      <c r="B253" s="206" t="s">
        <v>834</v>
      </c>
      <c r="C253" s="233" t="s">
        <v>835</v>
      </c>
      <c r="D253" s="206" t="s">
        <v>861</v>
      </c>
      <c r="E253" s="233" t="s">
        <v>65</v>
      </c>
      <c r="F253" s="206" t="s">
        <v>47</v>
      </c>
      <c r="G253" s="233"/>
      <c r="H253" s="206" t="s">
        <v>862</v>
      </c>
      <c r="I253" s="233" t="s">
        <v>31</v>
      </c>
      <c r="J253" s="206" t="s">
        <v>863</v>
      </c>
      <c r="K253" s="233">
        <v>6.7</v>
      </c>
      <c r="L253" s="233">
        <v>6.7</v>
      </c>
      <c r="M253" s="233"/>
      <c r="N253" s="206">
        <v>77</v>
      </c>
      <c r="O253" s="233">
        <v>222</v>
      </c>
      <c r="P253" s="206">
        <v>3</v>
      </c>
      <c r="Q253" s="233">
        <v>9</v>
      </c>
      <c r="R253" s="206" t="s">
        <v>840</v>
      </c>
      <c r="S253" s="238"/>
      <c r="T253" s="239" t="s">
        <v>1663</v>
      </c>
    </row>
    <row r="254" ht="36" spans="1:20">
      <c r="A254" s="64">
        <v>250</v>
      </c>
      <c r="B254" s="206" t="s">
        <v>834</v>
      </c>
      <c r="C254" s="233" t="s">
        <v>835</v>
      </c>
      <c r="D254" s="206" t="s">
        <v>835</v>
      </c>
      <c r="E254" s="233" t="s">
        <v>65</v>
      </c>
      <c r="F254" s="206" t="s">
        <v>47</v>
      </c>
      <c r="G254" s="233"/>
      <c r="H254" s="206" t="s">
        <v>865</v>
      </c>
      <c r="I254" s="233" t="s">
        <v>31</v>
      </c>
      <c r="J254" s="206" t="s">
        <v>866</v>
      </c>
      <c r="K254" s="233">
        <v>40</v>
      </c>
      <c r="L254" s="233">
        <v>40</v>
      </c>
      <c r="M254" s="233"/>
      <c r="N254" s="206">
        <v>126</v>
      </c>
      <c r="O254" s="233">
        <v>404</v>
      </c>
      <c r="P254" s="206">
        <v>10</v>
      </c>
      <c r="Q254" s="233">
        <v>27</v>
      </c>
      <c r="R254" s="206" t="s">
        <v>840</v>
      </c>
      <c r="S254" s="238"/>
      <c r="T254" s="239" t="s">
        <v>1663</v>
      </c>
    </row>
    <row r="255" ht="36" spans="1:20">
      <c r="A255" s="64">
        <v>251</v>
      </c>
      <c r="B255" s="206" t="s">
        <v>834</v>
      </c>
      <c r="C255" s="233" t="s">
        <v>835</v>
      </c>
      <c r="D255" s="206" t="s">
        <v>857</v>
      </c>
      <c r="E255" s="233" t="s">
        <v>65</v>
      </c>
      <c r="F255" s="206" t="s">
        <v>868</v>
      </c>
      <c r="G255" s="233"/>
      <c r="H255" s="206" t="s">
        <v>869</v>
      </c>
      <c r="I255" s="233" t="s">
        <v>49</v>
      </c>
      <c r="J255" s="206" t="s">
        <v>870</v>
      </c>
      <c r="K255" s="233">
        <v>10</v>
      </c>
      <c r="L255" s="233">
        <v>10</v>
      </c>
      <c r="M255" s="233"/>
      <c r="N255" s="206">
        <v>601</v>
      </c>
      <c r="O255" s="233">
        <v>1954</v>
      </c>
      <c r="P255" s="206">
        <v>39</v>
      </c>
      <c r="Q255" s="233">
        <v>106</v>
      </c>
      <c r="R255" s="206" t="s">
        <v>840</v>
      </c>
      <c r="S255" s="238" t="s">
        <v>1840</v>
      </c>
      <c r="T255" s="239" t="s">
        <v>1665</v>
      </c>
    </row>
    <row r="256" ht="72" spans="1:20">
      <c r="A256" s="64">
        <v>252</v>
      </c>
      <c r="B256" s="206" t="s">
        <v>834</v>
      </c>
      <c r="C256" s="233" t="s">
        <v>835</v>
      </c>
      <c r="D256" s="206" t="s">
        <v>857</v>
      </c>
      <c r="E256" s="233" t="s">
        <v>29</v>
      </c>
      <c r="F256" s="206"/>
      <c r="G256" s="233" t="s">
        <v>837</v>
      </c>
      <c r="H256" s="206" t="s">
        <v>872</v>
      </c>
      <c r="I256" s="233" t="s">
        <v>60</v>
      </c>
      <c r="J256" s="206" t="s">
        <v>873</v>
      </c>
      <c r="K256" s="233">
        <v>8</v>
      </c>
      <c r="L256" s="233">
        <v>8</v>
      </c>
      <c r="M256" s="233"/>
      <c r="N256" s="206">
        <v>601</v>
      </c>
      <c r="O256" s="233">
        <v>1954</v>
      </c>
      <c r="P256" s="206">
        <v>39</v>
      </c>
      <c r="Q256" s="233">
        <v>106</v>
      </c>
      <c r="R256" s="206" t="s">
        <v>840</v>
      </c>
      <c r="S256" s="238" t="s">
        <v>1841</v>
      </c>
      <c r="T256" s="239" t="s">
        <v>1660</v>
      </c>
    </row>
    <row r="257" ht="72" spans="1:20">
      <c r="A257" s="64">
        <v>253</v>
      </c>
      <c r="B257" s="206" t="s">
        <v>834</v>
      </c>
      <c r="C257" s="233" t="s">
        <v>835</v>
      </c>
      <c r="D257" s="206" t="s">
        <v>875</v>
      </c>
      <c r="E257" s="233" t="s">
        <v>29</v>
      </c>
      <c r="F257" s="206"/>
      <c r="G257" s="233" t="s">
        <v>837</v>
      </c>
      <c r="H257" s="206" t="s">
        <v>876</v>
      </c>
      <c r="I257" s="233" t="s">
        <v>60</v>
      </c>
      <c r="J257" s="206" t="s">
        <v>877</v>
      </c>
      <c r="K257" s="233">
        <v>103</v>
      </c>
      <c r="L257" s="233">
        <v>103</v>
      </c>
      <c r="M257" s="233"/>
      <c r="N257" s="206">
        <v>126</v>
      </c>
      <c r="O257" s="233">
        <v>404</v>
      </c>
      <c r="P257" s="206">
        <v>10</v>
      </c>
      <c r="Q257" s="233">
        <v>27</v>
      </c>
      <c r="R257" s="206" t="s">
        <v>840</v>
      </c>
      <c r="S257" s="238"/>
      <c r="T257" s="239" t="s">
        <v>1662</v>
      </c>
    </row>
    <row r="258" ht="60" spans="1:20">
      <c r="A258" s="64">
        <v>254</v>
      </c>
      <c r="B258" s="206" t="s">
        <v>834</v>
      </c>
      <c r="C258" s="233" t="s">
        <v>879</v>
      </c>
      <c r="D258" s="206" t="s">
        <v>880</v>
      </c>
      <c r="E258" s="233" t="s">
        <v>65</v>
      </c>
      <c r="F258" s="206" t="s">
        <v>43</v>
      </c>
      <c r="G258" s="233"/>
      <c r="H258" s="206" t="s">
        <v>881</v>
      </c>
      <c r="I258" s="233" t="s">
        <v>31</v>
      </c>
      <c r="J258" s="206" t="s">
        <v>882</v>
      </c>
      <c r="K258" s="233">
        <v>13</v>
      </c>
      <c r="L258" s="233">
        <v>13</v>
      </c>
      <c r="M258" s="233"/>
      <c r="N258" s="206">
        <v>149</v>
      </c>
      <c r="O258" s="233">
        <v>478</v>
      </c>
      <c r="P258" s="206">
        <v>8</v>
      </c>
      <c r="Q258" s="233">
        <v>24</v>
      </c>
      <c r="R258" s="206" t="s">
        <v>840</v>
      </c>
      <c r="S258" s="238"/>
      <c r="T258" s="239" t="s">
        <v>1663</v>
      </c>
    </row>
    <row r="259" ht="48" spans="1:20">
      <c r="A259" s="64">
        <v>255</v>
      </c>
      <c r="B259" s="206" t="s">
        <v>834</v>
      </c>
      <c r="C259" s="233" t="s">
        <v>879</v>
      </c>
      <c r="D259" s="206" t="s">
        <v>884</v>
      </c>
      <c r="E259" s="233" t="s">
        <v>65</v>
      </c>
      <c r="F259" s="206" t="s">
        <v>43</v>
      </c>
      <c r="G259" s="233"/>
      <c r="H259" s="206" t="s">
        <v>885</v>
      </c>
      <c r="I259" s="233" t="s">
        <v>31</v>
      </c>
      <c r="J259" s="206" t="s">
        <v>886</v>
      </c>
      <c r="K259" s="233">
        <v>14</v>
      </c>
      <c r="L259" s="233">
        <v>14</v>
      </c>
      <c r="M259" s="233"/>
      <c r="N259" s="206">
        <v>91</v>
      </c>
      <c r="O259" s="233">
        <v>290</v>
      </c>
      <c r="P259" s="206">
        <v>5</v>
      </c>
      <c r="Q259" s="233">
        <v>10</v>
      </c>
      <c r="R259" s="206" t="s">
        <v>840</v>
      </c>
      <c r="S259" s="238"/>
      <c r="T259" s="239" t="s">
        <v>1663</v>
      </c>
    </row>
    <row r="260" ht="84" spans="1:20">
      <c r="A260" s="64">
        <v>256</v>
      </c>
      <c r="B260" s="206" t="s">
        <v>834</v>
      </c>
      <c r="C260" s="233" t="s">
        <v>879</v>
      </c>
      <c r="D260" s="206" t="s">
        <v>888</v>
      </c>
      <c r="E260" s="233" t="s">
        <v>65</v>
      </c>
      <c r="F260" s="206" t="s">
        <v>43</v>
      </c>
      <c r="G260" s="233"/>
      <c r="H260" s="206" t="s">
        <v>889</v>
      </c>
      <c r="I260" s="233" t="s">
        <v>31</v>
      </c>
      <c r="J260" s="206" t="s">
        <v>890</v>
      </c>
      <c r="K260" s="233">
        <v>29</v>
      </c>
      <c r="L260" s="233">
        <v>29</v>
      </c>
      <c r="M260" s="233"/>
      <c r="N260" s="206">
        <v>127</v>
      </c>
      <c r="O260" s="233">
        <v>410</v>
      </c>
      <c r="P260" s="206">
        <v>6</v>
      </c>
      <c r="Q260" s="233">
        <v>14</v>
      </c>
      <c r="R260" s="206" t="s">
        <v>840</v>
      </c>
      <c r="S260" s="238"/>
      <c r="T260" s="239" t="s">
        <v>1663</v>
      </c>
    </row>
    <row r="261" ht="48" spans="1:20">
      <c r="A261" s="64">
        <v>257</v>
      </c>
      <c r="B261" s="206" t="s">
        <v>834</v>
      </c>
      <c r="C261" s="233" t="s">
        <v>879</v>
      </c>
      <c r="D261" s="206" t="s">
        <v>892</v>
      </c>
      <c r="E261" s="233" t="s">
        <v>65</v>
      </c>
      <c r="F261" s="206" t="s">
        <v>47</v>
      </c>
      <c r="G261" s="233"/>
      <c r="H261" s="206" t="s">
        <v>893</v>
      </c>
      <c r="I261" s="233" t="s">
        <v>31</v>
      </c>
      <c r="J261" s="206" t="s">
        <v>894</v>
      </c>
      <c r="K261" s="233">
        <v>55</v>
      </c>
      <c r="L261" s="233">
        <v>55</v>
      </c>
      <c r="M261" s="233"/>
      <c r="N261" s="206">
        <v>144</v>
      </c>
      <c r="O261" s="233">
        <v>479</v>
      </c>
      <c r="P261" s="206">
        <v>13</v>
      </c>
      <c r="Q261" s="233">
        <v>37</v>
      </c>
      <c r="R261" s="206" t="s">
        <v>840</v>
      </c>
      <c r="S261" s="238"/>
      <c r="T261" s="239" t="s">
        <v>1662</v>
      </c>
    </row>
    <row r="262" ht="108" spans="1:20">
      <c r="A262" s="64">
        <v>258</v>
      </c>
      <c r="B262" s="206" t="s">
        <v>834</v>
      </c>
      <c r="C262" s="233" t="s">
        <v>896</v>
      </c>
      <c r="D262" s="206" t="s">
        <v>405</v>
      </c>
      <c r="E262" s="233" t="s">
        <v>29</v>
      </c>
      <c r="F262" s="206"/>
      <c r="G262" s="233" t="s">
        <v>897</v>
      </c>
      <c r="H262" s="206" t="s">
        <v>898</v>
      </c>
      <c r="I262" s="233" t="s">
        <v>31</v>
      </c>
      <c r="J262" s="206" t="s">
        <v>899</v>
      </c>
      <c r="K262" s="233">
        <v>40.8</v>
      </c>
      <c r="L262" s="233">
        <v>40.8</v>
      </c>
      <c r="M262" s="233">
        <v>0</v>
      </c>
      <c r="N262" s="206">
        <v>72</v>
      </c>
      <c r="O262" s="233">
        <v>292</v>
      </c>
      <c r="P262" s="206">
        <v>6</v>
      </c>
      <c r="Q262" s="233">
        <v>14</v>
      </c>
      <c r="R262" s="206" t="s">
        <v>900</v>
      </c>
      <c r="S262" s="238" t="s">
        <v>1842</v>
      </c>
      <c r="T262" s="239" t="s">
        <v>1663</v>
      </c>
    </row>
    <row r="263" ht="48" spans="1:20">
      <c r="A263" s="64">
        <v>259</v>
      </c>
      <c r="B263" s="206" t="s">
        <v>834</v>
      </c>
      <c r="C263" s="233" t="s">
        <v>902</v>
      </c>
      <c r="D263" s="206" t="s">
        <v>903</v>
      </c>
      <c r="E263" s="233" t="s">
        <v>65</v>
      </c>
      <c r="F263" s="206" t="s">
        <v>47</v>
      </c>
      <c r="G263" s="233"/>
      <c r="H263" s="206" t="s">
        <v>904</v>
      </c>
      <c r="I263" s="233" t="s">
        <v>31</v>
      </c>
      <c r="J263" s="206" t="s">
        <v>905</v>
      </c>
      <c r="K263" s="233">
        <v>21</v>
      </c>
      <c r="L263" s="233">
        <v>21</v>
      </c>
      <c r="M263" s="233"/>
      <c r="N263" s="206">
        <v>33</v>
      </c>
      <c r="O263" s="233">
        <v>114</v>
      </c>
      <c r="P263" s="206">
        <v>1</v>
      </c>
      <c r="Q263" s="233">
        <v>3</v>
      </c>
      <c r="R263" s="206" t="s">
        <v>900</v>
      </c>
      <c r="S263" s="238"/>
      <c r="T263" s="239" t="s">
        <v>1663</v>
      </c>
    </row>
    <row r="264" ht="48" spans="1:20">
      <c r="A264" s="64">
        <v>260</v>
      </c>
      <c r="B264" s="206" t="s">
        <v>834</v>
      </c>
      <c r="C264" s="233" t="s">
        <v>902</v>
      </c>
      <c r="D264" s="206" t="s">
        <v>907</v>
      </c>
      <c r="E264" s="233" t="s">
        <v>65</v>
      </c>
      <c r="F264" s="206" t="s">
        <v>47</v>
      </c>
      <c r="G264" s="233"/>
      <c r="H264" s="206" t="s">
        <v>908</v>
      </c>
      <c r="I264" s="233" t="s">
        <v>31</v>
      </c>
      <c r="J264" s="206" t="s">
        <v>909</v>
      </c>
      <c r="K264" s="233">
        <v>23</v>
      </c>
      <c r="L264" s="233">
        <v>23</v>
      </c>
      <c r="M264" s="233"/>
      <c r="N264" s="206">
        <v>54</v>
      </c>
      <c r="O264" s="233">
        <v>225</v>
      </c>
      <c r="P264" s="206">
        <v>4</v>
      </c>
      <c r="Q264" s="233">
        <v>17</v>
      </c>
      <c r="R264" s="206" t="s">
        <v>900</v>
      </c>
      <c r="S264" s="238"/>
      <c r="T264" s="239" t="s">
        <v>1663</v>
      </c>
    </row>
    <row r="265" ht="48" spans="1:20">
      <c r="A265" s="64">
        <v>261</v>
      </c>
      <c r="B265" s="206" t="s">
        <v>834</v>
      </c>
      <c r="C265" s="233" t="s">
        <v>902</v>
      </c>
      <c r="D265" s="206" t="s">
        <v>911</v>
      </c>
      <c r="E265" s="233" t="s">
        <v>65</v>
      </c>
      <c r="F265" s="206" t="s">
        <v>47</v>
      </c>
      <c r="G265" s="233"/>
      <c r="H265" s="206" t="s">
        <v>912</v>
      </c>
      <c r="I265" s="233" t="s">
        <v>31</v>
      </c>
      <c r="J265" s="206" t="s">
        <v>1843</v>
      </c>
      <c r="K265" s="233">
        <v>12</v>
      </c>
      <c r="L265" s="233">
        <v>12</v>
      </c>
      <c r="M265" s="233"/>
      <c r="N265" s="206">
        <v>56</v>
      </c>
      <c r="O265" s="233">
        <v>196</v>
      </c>
      <c r="P265" s="206">
        <v>3</v>
      </c>
      <c r="Q265" s="233">
        <v>4</v>
      </c>
      <c r="R265" s="206" t="s">
        <v>900</v>
      </c>
      <c r="S265" s="238" t="s">
        <v>1844</v>
      </c>
      <c r="T265" s="239" t="s">
        <v>1665</v>
      </c>
    </row>
    <row r="266" ht="48" spans="1:20">
      <c r="A266" s="64">
        <v>262</v>
      </c>
      <c r="B266" s="206" t="s">
        <v>834</v>
      </c>
      <c r="C266" s="233" t="s">
        <v>902</v>
      </c>
      <c r="D266" s="206" t="s">
        <v>915</v>
      </c>
      <c r="E266" s="233" t="s">
        <v>65</v>
      </c>
      <c r="F266" s="206" t="s">
        <v>47</v>
      </c>
      <c r="G266" s="233"/>
      <c r="H266" s="206" t="s">
        <v>916</v>
      </c>
      <c r="I266" s="233" t="s">
        <v>31</v>
      </c>
      <c r="J266" s="206" t="s">
        <v>1845</v>
      </c>
      <c r="K266" s="233">
        <v>11</v>
      </c>
      <c r="L266" s="233">
        <v>11</v>
      </c>
      <c r="M266" s="233"/>
      <c r="N266" s="206">
        <v>37</v>
      </c>
      <c r="O266" s="233">
        <v>145</v>
      </c>
      <c r="P266" s="206">
        <v>4</v>
      </c>
      <c r="Q266" s="233">
        <v>10</v>
      </c>
      <c r="R266" s="206" t="s">
        <v>840</v>
      </c>
      <c r="S266" s="238" t="s">
        <v>1846</v>
      </c>
      <c r="T266" s="239" t="s">
        <v>1665</v>
      </c>
    </row>
    <row r="267" ht="48" spans="1:20">
      <c r="A267" s="64">
        <v>263</v>
      </c>
      <c r="B267" s="206" t="s">
        <v>834</v>
      </c>
      <c r="C267" s="233" t="s">
        <v>902</v>
      </c>
      <c r="D267" s="206" t="s">
        <v>919</v>
      </c>
      <c r="E267" s="233" t="s">
        <v>65</v>
      </c>
      <c r="F267" s="206" t="s">
        <v>47</v>
      </c>
      <c r="G267" s="233"/>
      <c r="H267" s="206" t="s">
        <v>920</v>
      </c>
      <c r="I267" s="233" t="s">
        <v>31</v>
      </c>
      <c r="J267" s="206" t="s">
        <v>921</v>
      </c>
      <c r="K267" s="233">
        <v>14</v>
      </c>
      <c r="L267" s="233">
        <v>14</v>
      </c>
      <c r="M267" s="233"/>
      <c r="N267" s="206">
        <v>103</v>
      </c>
      <c r="O267" s="233">
        <v>438</v>
      </c>
      <c r="P267" s="206">
        <v>4</v>
      </c>
      <c r="Q267" s="233">
        <v>11</v>
      </c>
      <c r="R267" s="206" t="s">
        <v>900</v>
      </c>
      <c r="S267" s="238"/>
      <c r="T267" s="239" t="s">
        <v>1663</v>
      </c>
    </row>
    <row r="268" ht="48" spans="1:20">
      <c r="A268" s="64">
        <v>264</v>
      </c>
      <c r="B268" s="206" t="s">
        <v>834</v>
      </c>
      <c r="C268" s="233" t="s">
        <v>902</v>
      </c>
      <c r="D268" s="206" t="s">
        <v>923</v>
      </c>
      <c r="E268" s="233" t="s">
        <v>65</v>
      </c>
      <c r="F268" s="206" t="s">
        <v>47</v>
      </c>
      <c r="G268" s="233"/>
      <c r="H268" s="206" t="s">
        <v>924</v>
      </c>
      <c r="I268" s="233" t="s">
        <v>31</v>
      </c>
      <c r="J268" s="206" t="s">
        <v>1847</v>
      </c>
      <c r="K268" s="233">
        <v>10</v>
      </c>
      <c r="L268" s="233">
        <v>10</v>
      </c>
      <c r="M268" s="233"/>
      <c r="N268" s="206">
        <v>14</v>
      </c>
      <c r="O268" s="233">
        <v>46</v>
      </c>
      <c r="P268" s="206">
        <v>0</v>
      </c>
      <c r="Q268" s="233">
        <v>0</v>
      </c>
      <c r="R268" s="206" t="s">
        <v>900</v>
      </c>
      <c r="S268" s="238" t="s">
        <v>1848</v>
      </c>
      <c r="T268" s="239" t="s">
        <v>1665</v>
      </c>
    </row>
    <row r="269" ht="48" spans="1:20">
      <c r="A269" s="64">
        <v>265</v>
      </c>
      <c r="B269" s="206" t="s">
        <v>834</v>
      </c>
      <c r="C269" s="233" t="s">
        <v>902</v>
      </c>
      <c r="D269" s="206" t="s">
        <v>927</v>
      </c>
      <c r="E269" s="233" t="s">
        <v>65</v>
      </c>
      <c r="F269" s="206" t="s">
        <v>47</v>
      </c>
      <c r="G269" s="233"/>
      <c r="H269" s="206" t="s">
        <v>928</v>
      </c>
      <c r="I269" s="233" t="s">
        <v>31</v>
      </c>
      <c r="J269" s="206" t="s">
        <v>929</v>
      </c>
      <c r="K269" s="233">
        <v>4.5</v>
      </c>
      <c r="L269" s="233">
        <v>4.5</v>
      </c>
      <c r="M269" s="233"/>
      <c r="N269" s="206">
        <v>10</v>
      </c>
      <c r="O269" s="233">
        <v>32</v>
      </c>
      <c r="P269" s="206">
        <v>2</v>
      </c>
      <c r="Q269" s="233">
        <v>8</v>
      </c>
      <c r="R269" s="206" t="s">
        <v>900</v>
      </c>
      <c r="S269" s="238"/>
      <c r="T269" s="239" t="s">
        <v>1663</v>
      </c>
    </row>
    <row r="270" ht="72" spans="1:20">
      <c r="A270" s="64">
        <v>266</v>
      </c>
      <c r="B270" s="206" t="s">
        <v>834</v>
      </c>
      <c r="C270" s="233" t="s">
        <v>902</v>
      </c>
      <c r="D270" s="206" t="s">
        <v>919</v>
      </c>
      <c r="E270" s="233" t="s">
        <v>65</v>
      </c>
      <c r="F270" s="206" t="s">
        <v>47</v>
      </c>
      <c r="G270" s="233"/>
      <c r="H270" s="206" t="s">
        <v>931</v>
      </c>
      <c r="I270" s="233" t="s">
        <v>31</v>
      </c>
      <c r="J270" s="206" t="s">
        <v>1849</v>
      </c>
      <c r="K270" s="233">
        <v>38.5</v>
      </c>
      <c r="L270" s="233">
        <v>38.5</v>
      </c>
      <c r="M270" s="233"/>
      <c r="N270" s="206">
        <v>468</v>
      </c>
      <c r="O270" s="233">
        <v>1980</v>
      </c>
      <c r="P270" s="206">
        <v>28</v>
      </c>
      <c r="Q270" s="233">
        <v>81</v>
      </c>
      <c r="R270" s="206" t="s">
        <v>900</v>
      </c>
      <c r="S270" s="238" t="s">
        <v>1850</v>
      </c>
      <c r="T270" s="239" t="s">
        <v>1665</v>
      </c>
    </row>
    <row r="271" ht="56.25" spans="1:20">
      <c r="A271" s="64">
        <v>267</v>
      </c>
      <c r="B271" s="240" t="s">
        <v>934</v>
      </c>
      <c r="C271" s="240" t="s">
        <v>935</v>
      </c>
      <c r="D271" s="240" t="s">
        <v>935</v>
      </c>
      <c r="E271" s="240" t="s">
        <v>29</v>
      </c>
      <c r="F271" s="240"/>
      <c r="G271" s="240" t="s">
        <v>936</v>
      </c>
      <c r="H271" s="240" t="s">
        <v>937</v>
      </c>
      <c r="I271" s="240" t="s">
        <v>31</v>
      </c>
      <c r="J271" s="243" t="s">
        <v>938</v>
      </c>
      <c r="K271" s="240">
        <v>39.8</v>
      </c>
      <c r="L271" s="240">
        <v>39.8</v>
      </c>
      <c r="M271" s="240">
        <v>0</v>
      </c>
      <c r="N271" s="240">
        <v>317</v>
      </c>
      <c r="O271" s="240">
        <v>1214</v>
      </c>
      <c r="P271" s="240">
        <v>18</v>
      </c>
      <c r="Q271" s="240">
        <v>54</v>
      </c>
      <c r="R271" s="240" t="s">
        <v>939</v>
      </c>
      <c r="S271" s="247"/>
      <c r="T271" s="126" t="s">
        <v>1660</v>
      </c>
    </row>
    <row r="272" ht="45" spans="1:20">
      <c r="A272" s="64">
        <v>268</v>
      </c>
      <c r="B272" s="240" t="s">
        <v>934</v>
      </c>
      <c r="C272" s="240" t="s">
        <v>935</v>
      </c>
      <c r="D272" s="240" t="s">
        <v>935</v>
      </c>
      <c r="E272" s="240" t="s">
        <v>65</v>
      </c>
      <c r="F272" s="240" t="s">
        <v>47</v>
      </c>
      <c r="G272" s="240"/>
      <c r="H272" s="240" t="s">
        <v>941</v>
      </c>
      <c r="I272" s="240" t="s">
        <v>31</v>
      </c>
      <c r="J272" s="243" t="s">
        <v>942</v>
      </c>
      <c r="K272" s="240">
        <v>8</v>
      </c>
      <c r="L272" s="240">
        <v>8</v>
      </c>
      <c r="M272" s="71">
        <v>0</v>
      </c>
      <c r="N272" s="240">
        <v>106</v>
      </c>
      <c r="O272" s="240">
        <v>364</v>
      </c>
      <c r="P272" s="240">
        <v>6</v>
      </c>
      <c r="Q272" s="240">
        <v>13</v>
      </c>
      <c r="R272" s="240" t="s">
        <v>939</v>
      </c>
      <c r="S272" s="247"/>
      <c r="T272" s="126" t="s">
        <v>1663</v>
      </c>
    </row>
    <row r="273" ht="56.25" spans="1:20">
      <c r="A273" s="64">
        <v>269</v>
      </c>
      <c r="B273" s="240" t="s">
        <v>934</v>
      </c>
      <c r="C273" s="240" t="s">
        <v>935</v>
      </c>
      <c r="D273" s="240" t="s">
        <v>944</v>
      </c>
      <c r="E273" s="240" t="s">
        <v>65</v>
      </c>
      <c r="F273" s="240" t="s">
        <v>47</v>
      </c>
      <c r="G273" s="240"/>
      <c r="H273" s="240" t="s">
        <v>70</v>
      </c>
      <c r="I273" s="240" t="s">
        <v>31</v>
      </c>
      <c r="J273" s="243" t="s">
        <v>1851</v>
      </c>
      <c r="K273" s="240">
        <v>12.2</v>
      </c>
      <c r="L273" s="240">
        <v>12.2</v>
      </c>
      <c r="M273" s="240">
        <v>0</v>
      </c>
      <c r="N273" s="240">
        <v>148</v>
      </c>
      <c r="O273" s="240">
        <v>36</v>
      </c>
      <c r="P273" s="240">
        <v>0</v>
      </c>
      <c r="Q273" s="240">
        <v>0</v>
      </c>
      <c r="R273" s="240" t="s">
        <v>939</v>
      </c>
      <c r="S273" s="247" t="s">
        <v>1823</v>
      </c>
      <c r="T273" s="126" t="s">
        <v>1663</v>
      </c>
    </row>
    <row r="274" ht="78.75" spans="1:20">
      <c r="A274" s="64">
        <v>270</v>
      </c>
      <c r="B274" s="240" t="s">
        <v>934</v>
      </c>
      <c r="C274" s="240" t="s">
        <v>946</v>
      </c>
      <c r="D274" s="71" t="s">
        <v>947</v>
      </c>
      <c r="E274" s="71" t="s">
        <v>65</v>
      </c>
      <c r="F274" s="71" t="s">
        <v>47</v>
      </c>
      <c r="G274" s="71"/>
      <c r="H274" s="71" t="s">
        <v>948</v>
      </c>
      <c r="I274" s="71" t="s">
        <v>31</v>
      </c>
      <c r="J274" s="244" t="s">
        <v>949</v>
      </c>
      <c r="K274" s="71">
        <v>31</v>
      </c>
      <c r="L274" s="71">
        <v>31</v>
      </c>
      <c r="M274" s="71">
        <v>0</v>
      </c>
      <c r="N274" s="71">
        <v>286</v>
      </c>
      <c r="O274" s="71">
        <v>67</v>
      </c>
      <c r="P274" s="71">
        <v>4</v>
      </c>
      <c r="Q274" s="71">
        <v>15</v>
      </c>
      <c r="R274" s="240" t="s">
        <v>939</v>
      </c>
      <c r="S274" s="247"/>
      <c r="T274" s="126" t="s">
        <v>1663</v>
      </c>
    </row>
    <row r="275" ht="45" spans="1:20">
      <c r="A275" s="64">
        <v>271</v>
      </c>
      <c r="B275" s="240" t="s">
        <v>934</v>
      </c>
      <c r="C275" s="240" t="s">
        <v>935</v>
      </c>
      <c r="D275" s="240" t="s">
        <v>947</v>
      </c>
      <c r="E275" s="240" t="s">
        <v>65</v>
      </c>
      <c r="F275" s="240" t="s">
        <v>47</v>
      </c>
      <c r="G275" s="240"/>
      <c r="H275" s="240" t="s">
        <v>941</v>
      </c>
      <c r="I275" s="240" t="s">
        <v>31</v>
      </c>
      <c r="J275" s="243" t="s">
        <v>950</v>
      </c>
      <c r="K275" s="240">
        <v>6.7</v>
      </c>
      <c r="L275" s="240">
        <v>6.7</v>
      </c>
      <c r="M275" s="240">
        <v>0</v>
      </c>
      <c r="N275" s="240">
        <v>286</v>
      </c>
      <c r="O275" s="240">
        <v>67</v>
      </c>
      <c r="P275" s="240">
        <v>4</v>
      </c>
      <c r="Q275" s="240">
        <v>15</v>
      </c>
      <c r="R275" s="240" t="s">
        <v>939</v>
      </c>
      <c r="S275" s="247"/>
      <c r="T275" s="126" t="s">
        <v>1663</v>
      </c>
    </row>
    <row r="276" ht="33.75" spans="1:20">
      <c r="A276" s="64">
        <v>272</v>
      </c>
      <c r="B276" s="240" t="s">
        <v>934</v>
      </c>
      <c r="C276" s="240" t="s">
        <v>935</v>
      </c>
      <c r="D276" s="240" t="s">
        <v>935</v>
      </c>
      <c r="E276" s="240" t="s">
        <v>65</v>
      </c>
      <c r="F276" s="240" t="s">
        <v>47</v>
      </c>
      <c r="G276" s="71"/>
      <c r="H276" s="240" t="s">
        <v>951</v>
      </c>
      <c r="I276" s="240" t="s">
        <v>31</v>
      </c>
      <c r="J276" s="243" t="s">
        <v>952</v>
      </c>
      <c r="K276" s="71">
        <v>8</v>
      </c>
      <c r="L276" s="71">
        <v>8</v>
      </c>
      <c r="M276" s="71"/>
      <c r="N276" s="240">
        <v>286</v>
      </c>
      <c r="O276" s="240">
        <v>67</v>
      </c>
      <c r="P276" s="240">
        <v>4</v>
      </c>
      <c r="Q276" s="240">
        <v>15</v>
      </c>
      <c r="R276" s="240" t="s">
        <v>939</v>
      </c>
      <c r="S276" s="247"/>
      <c r="T276" s="126" t="s">
        <v>1663</v>
      </c>
    </row>
    <row r="277" ht="33.75" spans="1:20">
      <c r="A277" s="64">
        <v>273</v>
      </c>
      <c r="B277" s="240" t="s">
        <v>934</v>
      </c>
      <c r="C277" s="240" t="s">
        <v>953</v>
      </c>
      <c r="D277" s="240" t="s">
        <v>953</v>
      </c>
      <c r="E277" s="240" t="s">
        <v>65</v>
      </c>
      <c r="F277" s="240" t="s">
        <v>868</v>
      </c>
      <c r="G277" s="240"/>
      <c r="H277" s="240" t="s">
        <v>954</v>
      </c>
      <c r="I277" s="240" t="s">
        <v>31</v>
      </c>
      <c r="J277" s="243" t="s">
        <v>955</v>
      </c>
      <c r="K277" s="242">
        <v>18</v>
      </c>
      <c r="L277" s="242">
        <v>18</v>
      </c>
      <c r="M277" s="71">
        <v>0</v>
      </c>
      <c r="N277" s="240">
        <v>310</v>
      </c>
      <c r="O277" s="240">
        <v>980</v>
      </c>
      <c r="P277" s="240">
        <v>25</v>
      </c>
      <c r="Q277" s="240">
        <v>51</v>
      </c>
      <c r="R277" s="240" t="s">
        <v>939</v>
      </c>
      <c r="S277" s="247"/>
      <c r="T277" s="126" t="s">
        <v>1662</v>
      </c>
    </row>
    <row r="278" ht="33.75" spans="1:20">
      <c r="A278" s="64">
        <v>274</v>
      </c>
      <c r="B278" s="240" t="s">
        <v>934</v>
      </c>
      <c r="C278" s="240" t="s">
        <v>953</v>
      </c>
      <c r="D278" s="240" t="s">
        <v>953</v>
      </c>
      <c r="E278" s="240" t="s">
        <v>65</v>
      </c>
      <c r="F278" s="240" t="s">
        <v>868</v>
      </c>
      <c r="G278" s="240"/>
      <c r="H278" s="240" t="s">
        <v>956</v>
      </c>
      <c r="I278" s="240" t="s">
        <v>31</v>
      </c>
      <c r="J278" s="245" t="s">
        <v>957</v>
      </c>
      <c r="K278" s="241">
        <v>8</v>
      </c>
      <c r="L278" s="241">
        <v>8</v>
      </c>
      <c r="M278" s="71">
        <v>0</v>
      </c>
      <c r="N278" s="71">
        <v>310</v>
      </c>
      <c r="O278" s="240">
        <v>980</v>
      </c>
      <c r="P278" s="240">
        <v>25</v>
      </c>
      <c r="Q278" s="240">
        <v>51</v>
      </c>
      <c r="R278" s="240" t="s">
        <v>939</v>
      </c>
      <c r="S278" s="247"/>
      <c r="T278" s="126" t="s">
        <v>1662</v>
      </c>
    </row>
    <row r="279" ht="33.75" spans="1:20">
      <c r="A279" s="64">
        <v>275</v>
      </c>
      <c r="B279" s="240" t="s">
        <v>934</v>
      </c>
      <c r="C279" s="240" t="s">
        <v>953</v>
      </c>
      <c r="D279" s="240" t="s">
        <v>953</v>
      </c>
      <c r="E279" s="240" t="s">
        <v>65</v>
      </c>
      <c r="F279" s="240" t="s">
        <v>78</v>
      </c>
      <c r="G279" s="240"/>
      <c r="H279" s="240" t="s">
        <v>830</v>
      </c>
      <c r="I279" s="240" t="s">
        <v>31</v>
      </c>
      <c r="J279" s="245" t="s">
        <v>958</v>
      </c>
      <c r="K279" s="241">
        <v>6</v>
      </c>
      <c r="L279" s="241">
        <v>6</v>
      </c>
      <c r="M279" s="71">
        <v>0</v>
      </c>
      <c r="N279" s="71">
        <v>310</v>
      </c>
      <c r="O279" s="240">
        <v>980</v>
      </c>
      <c r="P279" s="240">
        <v>25</v>
      </c>
      <c r="Q279" s="240">
        <v>51</v>
      </c>
      <c r="R279" s="240" t="s">
        <v>939</v>
      </c>
      <c r="S279" s="247"/>
      <c r="T279" s="126" t="s">
        <v>1663</v>
      </c>
    </row>
    <row r="280" ht="33.75" spans="1:20">
      <c r="A280" s="64">
        <v>276</v>
      </c>
      <c r="B280" s="240" t="s">
        <v>934</v>
      </c>
      <c r="C280" s="240" t="s">
        <v>953</v>
      </c>
      <c r="D280" s="240" t="s">
        <v>959</v>
      </c>
      <c r="E280" s="240" t="s">
        <v>65</v>
      </c>
      <c r="F280" s="240" t="s">
        <v>78</v>
      </c>
      <c r="G280" s="240"/>
      <c r="H280" s="240" t="s">
        <v>960</v>
      </c>
      <c r="I280" s="240"/>
      <c r="J280" s="243" t="s">
        <v>961</v>
      </c>
      <c r="K280" s="242">
        <v>40</v>
      </c>
      <c r="L280" s="242">
        <v>40</v>
      </c>
      <c r="M280" s="71">
        <v>0</v>
      </c>
      <c r="N280" s="240">
        <v>310</v>
      </c>
      <c r="O280" s="240">
        <v>980</v>
      </c>
      <c r="P280" s="240">
        <v>25</v>
      </c>
      <c r="Q280" s="240">
        <v>51</v>
      </c>
      <c r="R280" s="240" t="s">
        <v>939</v>
      </c>
      <c r="S280" s="247"/>
      <c r="T280" s="126" t="s">
        <v>1660</v>
      </c>
    </row>
    <row r="281" ht="45" spans="1:20">
      <c r="A281" s="64">
        <v>277</v>
      </c>
      <c r="B281" s="241" t="s">
        <v>934</v>
      </c>
      <c r="C281" s="242" t="s">
        <v>953</v>
      </c>
      <c r="D281" s="241" t="s">
        <v>953</v>
      </c>
      <c r="E281" s="241" t="s">
        <v>65</v>
      </c>
      <c r="F281" s="241" t="s">
        <v>78</v>
      </c>
      <c r="G281" s="241"/>
      <c r="H281" s="241" t="s">
        <v>962</v>
      </c>
      <c r="I281" s="241" t="s">
        <v>31</v>
      </c>
      <c r="J281" s="246" t="s">
        <v>963</v>
      </c>
      <c r="K281" s="241">
        <v>18</v>
      </c>
      <c r="L281" s="241">
        <v>18</v>
      </c>
      <c r="M281" s="241"/>
      <c r="N281" s="241">
        <v>310</v>
      </c>
      <c r="O281" s="241">
        <v>980</v>
      </c>
      <c r="P281" s="241">
        <v>25</v>
      </c>
      <c r="Q281" s="241">
        <v>51</v>
      </c>
      <c r="R281" s="240" t="s">
        <v>939</v>
      </c>
      <c r="S281" s="247" t="s">
        <v>1852</v>
      </c>
      <c r="T281" s="238" t="s">
        <v>1665</v>
      </c>
    </row>
    <row r="282" ht="33.75" spans="1:20">
      <c r="A282" s="64">
        <v>278</v>
      </c>
      <c r="B282" s="240" t="s">
        <v>934</v>
      </c>
      <c r="C282" s="240" t="s">
        <v>953</v>
      </c>
      <c r="D282" s="240" t="s">
        <v>953</v>
      </c>
      <c r="E282" s="240" t="s">
        <v>65</v>
      </c>
      <c r="F282" s="240" t="s">
        <v>29</v>
      </c>
      <c r="G282" s="240"/>
      <c r="H282" s="240" t="s">
        <v>964</v>
      </c>
      <c r="I282" s="240" t="s">
        <v>31</v>
      </c>
      <c r="J282" s="245" t="s">
        <v>965</v>
      </c>
      <c r="K282" s="241">
        <v>70</v>
      </c>
      <c r="L282" s="241">
        <v>70</v>
      </c>
      <c r="M282" s="240"/>
      <c r="N282" s="240">
        <v>310</v>
      </c>
      <c r="O282" s="240">
        <v>980</v>
      </c>
      <c r="P282" s="240">
        <v>25</v>
      </c>
      <c r="Q282" s="240">
        <v>51</v>
      </c>
      <c r="R282" s="240" t="s">
        <v>939</v>
      </c>
      <c r="S282" s="247"/>
      <c r="T282" s="198" t="s">
        <v>1660</v>
      </c>
    </row>
    <row r="283" ht="101.25" spans="1:20">
      <c r="A283" s="64">
        <v>279</v>
      </c>
      <c r="B283" s="240" t="s">
        <v>934</v>
      </c>
      <c r="C283" s="240" t="s">
        <v>539</v>
      </c>
      <c r="D283" s="240" t="s">
        <v>966</v>
      </c>
      <c r="E283" s="240" t="s">
        <v>65</v>
      </c>
      <c r="F283" s="240" t="s">
        <v>47</v>
      </c>
      <c r="G283" s="71" t="s">
        <v>168</v>
      </c>
      <c r="H283" s="240" t="s">
        <v>967</v>
      </c>
      <c r="I283" s="71" t="s">
        <v>31</v>
      </c>
      <c r="J283" s="245" t="s">
        <v>968</v>
      </c>
      <c r="K283" s="71">
        <v>19.5</v>
      </c>
      <c r="L283" s="71">
        <v>19.5</v>
      </c>
      <c r="M283" s="240">
        <v>0</v>
      </c>
      <c r="N283" s="240">
        <v>229</v>
      </c>
      <c r="O283" s="240">
        <v>708</v>
      </c>
      <c r="P283" s="240">
        <v>12</v>
      </c>
      <c r="Q283" s="240">
        <v>31</v>
      </c>
      <c r="R283" s="240" t="s">
        <v>939</v>
      </c>
      <c r="S283" s="247"/>
      <c r="T283" s="223" t="s">
        <v>1853</v>
      </c>
    </row>
    <row r="284" ht="45" spans="1:20">
      <c r="A284" s="64">
        <v>280</v>
      </c>
      <c r="B284" s="240" t="s">
        <v>934</v>
      </c>
      <c r="C284" s="240" t="s">
        <v>539</v>
      </c>
      <c r="D284" s="240" t="s">
        <v>969</v>
      </c>
      <c r="E284" s="240" t="s">
        <v>65</v>
      </c>
      <c r="F284" s="240" t="s">
        <v>47</v>
      </c>
      <c r="G284" s="71" t="s">
        <v>168</v>
      </c>
      <c r="H284" s="240" t="s">
        <v>970</v>
      </c>
      <c r="I284" s="71" t="s">
        <v>31</v>
      </c>
      <c r="J284" s="245" t="s">
        <v>971</v>
      </c>
      <c r="K284" s="71">
        <v>21</v>
      </c>
      <c r="L284" s="71">
        <v>21</v>
      </c>
      <c r="M284" s="71">
        <v>0</v>
      </c>
      <c r="N284" s="240">
        <v>282</v>
      </c>
      <c r="O284" s="240">
        <v>894</v>
      </c>
      <c r="P284" s="240">
        <v>15</v>
      </c>
      <c r="Q284" s="240">
        <v>46</v>
      </c>
      <c r="R284" s="240" t="s">
        <v>939</v>
      </c>
      <c r="S284" s="247"/>
      <c r="T284" s="248"/>
    </row>
    <row r="285" ht="33.75" spans="1:20">
      <c r="A285" s="64">
        <v>281</v>
      </c>
      <c r="B285" s="240" t="s">
        <v>934</v>
      </c>
      <c r="C285" s="240" t="s">
        <v>539</v>
      </c>
      <c r="D285" s="240" t="s">
        <v>972</v>
      </c>
      <c r="E285" s="240" t="s">
        <v>65</v>
      </c>
      <c r="F285" s="240" t="s">
        <v>47</v>
      </c>
      <c r="G285" s="71" t="s">
        <v>168</v>
      </c>
      <c r="H285" s="240" t="s">
        <v>973</v>
      </c>
      <c r="I285" s="71" t="s">
        <v>31</v>
      </c>
      <c r="J285" s="245" t="s">
        <v>974</v>
      </c>
      <c r="K285" s="71">
        <v>22.5</v>
      </c>
      <c r="L285" s="71">
        <v>22.5</v>
      </c>
      <c r="M285" s="240">
        <v>0</v>
      </c>
      <c r="N285" s="240">
        <v>33</v>
      </c>
      <c r="O285" s="240">
        <v>105</v>
      </c>
      <c r="P285" s="240">
        <v>2</v>
      </c>
      <c r="Q285" s="240">
        <v>8</v>
      </c>
      <c r="R285" s="240" t="s">
        <v>939</v>
      </c>
      <c r="S285" s="247"/>
      <c r="T285" s="248"/>
    </row>
    <row r="286" ht="56.25" spans="1:20">
      <c r="A286" s="64">
        <v>282</v>
      </c>
      <c r="B286" s="240" t="s">
        <v>934</v>
      </c>
      <c r="C286" s="240" t="s">
        <v>539</v>
      </c>
      <c r="D286" s="240" t="s">
        <v>975</v>
      </c>
      <c r="E286" s="240" t="s">
        <v>65</v>
      </c>
      <c r="F286" s="240" t="s">
        <v>47</v>
      </c>
      <c r="G286" s="71" t="s">
        <v>168</v>
      </c>
      <c r="H286" s="240" t="s">
        <v>70</v>
      </c>
      <c r="I286" s="71" t="s">
        <v>31</v>
      </c>
      <c r="J286" s="245" t="s">
        <v>976</v>
      </c>
      <c r="K286" s="71">
        <v>13</v>
      </c>
      <c r="L286" s="71">
        <v>13</v>
      </c>
      <c r="M286" s="240">
        <v>0</v>
      </c>
      <c r="N286" s="240">
        <v>137</v>
      </c>
      <c r="O286" s="240">
        <v>425</v>
      </c>
      <c r="P286" s="240">
        <v>7</v>
      </c>
      <c r="Q286" s="240">
        <v>18</v>
      </c>
      <c r="R286" s="240" t="s">
        <v>939</v>
      </c>
      <c r="S286" s="247"/>
      <c r="T286" s="248"/>
    </row>
    <row r="287" ht="33.75" spans="1:20">
      <c r="A287" s="64">
        <v>283</v>
      </c>
      <c r="B287" s="240" t="s">
        <v>934</v>
      </c>
      <c r="C287" s="240" t="s">
        <v>539</v>
      </c>
      <c r="D287" s="240" t="s">
        <v>539</v>
      </c>
      <c r="E287" s="240" t="s">
        <v>65</v>
      </c>
      <c r="F287" s="240" t="s">
        <v>47</v>
      </c>
      <c r="G287" s="71" t="s">
        <v>168</v>
      </c>
      <c r="H287" s="240" t="s">
        <v>977</v>
      </c>
      <c r="I287" s="71" t="s">
        <v>31</v>
      </c>
      <c r="J287" s="245" t="s">
        <v>978</v>
      </c>
      <c r="K287" s="71">
        <v>17.2</v>
      </c>
      <c r="L287" s="71">
        <v>17.2</v>
      </c>
      <c r="M287" s="240">
        <v>0</v>
      </c>
      <c r="N287" s="240">
        <v>53</v>
      </c>
      <c r="O287" s="240">
        <v>186</v>
      </c>
      <c r="P287" s="240">
        <v>3</v>
      </c>
      <c r="Q287" s="240">
        <v>15</v>
      </c>
      <c r="R287" s="240" t="s">
        <v>939</v>
      </c>
      <c r="S287" s="247"/>
      <c r="T287" s="248"/>
    </row>
    <row r="288" ht="33.75" spans="1:20">
      <c r="A288" s="64">
        <v>284</v>
      </c>
      <c r="B288" s="240" t="s">
        <v>934</v>
      </c>
      <c r="C288" s="240" t="s">
        <v>539</v>
      </c>
      <c r="D288" s="240" t="s">
        <v>539</v>
      </c>
      <c r="E288" s="240" t="s">
        <v>29</v>
      </c>
      <c r="F288" s="240"/>
      <c r="G288" s="71" t="s">
        <v>168</v>
      </c>
      <c r="H288" s="240" t="s">
        <v>979</v>
      </c>
      <c r="I288" s="71" t="s">
        <v>31</v>
      </c>
      <c r="J288" s="245" t="s">
        <v>980</v>
      </c>
      <c r="K288" s="71">
        <v>15</v>
      </c>
      <c r="L288" s="71">
        <v>15</v>
      </c>
      <c r="M288" s="240">
        <v>0</v>
      </c>
      <c r="N288" s="240">
        <v>53</v>
      </c>
      <c r="O288" s="240">
        <v>186</v>
      </c>
      <c r="P288" s="240">
        <v>3</v>
      </c>
      <c r="Q288" s="240">
        <v>15</v>
      </c>
      <c r="R288" s="240" t="s">
        <v>939</v>
      </c>
      <c r="S288" s="247"/>
      <c r="T288" s="225"/>
    </row>
    <row r="289" ht="45" spans="1:20">
      <c r="A289" s="64">
        <v>285</v>
      </c>
      <c r="B289" s="240" t="s">
        <v>934</v>
      </c>
      <c r="C289" s="240" t="s">
        <v>982</v>
      </c>
      <c r="D289" s="240" t="s">
        <v>983</v>
      </c>
      <c r="E289" s="240" t="s">
        <v>65</v>
      </c>
      <c r="F289" s="240" t="s">
        <v>47</v>
      </c>
      <c r="G289" s="71" t="s">
        <v>168</v>
      </c>
      <c r="H289" s="240" t="s">
        <v>984</v>
      </c>
      <c r="I289" s="71" t="s">
        <v>49</v>
      </c>
      <c r="J289" s="245" t="s">
        <v>985</v>
      </c>
      <c r="K289" s="71">
        <v>10</v>
      </c>
      <c r="L289" s="71">
        <v>10</v>
      </c>
      <c r="M289" s="71">
        <v>0</v>
      </c>
      <c r="N289" s="240">
        <v>101</v>
      </c>
      <c r="O289" s="240">
        <v>367</v>
      </c>
      <c r="P289" s="240">
        <v>3</v>
      </c>
      <c r="Q289" s="240">
        <v>9</v>
      </c>
      <c r="R289" s="240" t="s">
        <v>939</v>
      </c>
      <c r="S289" s="247" t="s">
        <v>1854</v>
      </c>
      <c r="T289" s="198" t="s">
        <v>1665</v>
      </c>
    </row>
    <row r="290" ht="112.5" spans="1:20">
      <c r="A290" s="64">
        <v>286</v>
      </c>
      <c r="B290" s="240" t="s">
        <v>934</v>
      </c>
      <c r="C290" s="240" t="s">
        <v>986</v>
      </c>
      <c r="D290" s="71" t="s">
        <v>987</v>
      </c>
      <c r="E290" s="71" t="s">
        <v>29</v>
      </c>
      <c r="F290" s="71"/>
      <c r="G290" s="71" t="s">
        <v>988</v>
      </c>
      <c r="H290" s="71" t="s">
        <v>989</v>
      </c>
      <c r="I290" s="71" t="s">
        <v>31</v>
      </c>
      <c r="J290" s="245" t="s">
        <v>990</v>
      </c>
      <c r="K290" s="71">
        <v>35</v>
      </c>
      <c r="L290" s="71">
        <v>35</v>
      </c>
      <c r="M290" s="71">
        <v>0</v>
      </c>
      <c r="N290" s="71">
        <v>120</v>
      </c>
      <c r="O290" s="240">
        <v>510</v>
      </c>
      <c r="P290" s="240">
        <v>10</v>
      </c>
      <c r="Q290" s="240">
        <v>16</v>
      </c>
      <c r="R290" s="240" t="s">
        <v>939</v>
      </c>
      <c r="S290" s="247" t="s">
        <v>1855</v>
      </c>
      <c r="T290" s="198" t="s">
        <v>1665</v>
      </c>
    </row>
    <row r="291" ht="144" spans="1:20">
      <c r="A291" s="64">
        <v>287</v>
      </c>
      <c r="B291" s="43" t="s">
        <v>995</v>
      </c>
      <c r="C291" s="43" t="s">
        <v>996</v>
      </c>
      <c r="D291" s="43" t="s">
        <v>996</v>
      </c>
      <c r="E291" s="43" t="s">
        <v>29</v>
      </c>
      <c r="F291" s="43"/>
      <c r="G291" s="43" t="s">
        <v>997</v>
      </c>
      <c r="H291" s="43" t="s">
        <v>998</v>
      </c>
      <c r="I291" s="43" t="s">
        <v>49</v>
      </c>
      <c r="J291" s="43" t="s">
        <v>999</v>
      </c>
      <c r="K291" s="193">
        <v>47.5</v>
      </c>
      <c r="L291" s="193">
        <v>47.5</v>
      </c>
      <c r="M291" s="190"/>
      <c r="N291" s="43">
        <v>656</v>
      </c>
      <c r="O291" s="43">
        <v>1980</v>
      </c>
      <c r="P291" s="43">
        <v>49</v>
      </c>
      <c r="Q291" s="43">
        <v>125</v>
      </c>
      <c r="R291" s="43" t="s">
        <v>1000</v>
      </c>
      <c r="S291" s="198"/>
      <c r="T291" s="198" t="s">
        <v>1660</v>
      </c>
    </row>
    <row r="292" ht="132" spans="1:20">
      <c r="A292" s="64">
        <v>288</v>
      </c>
      <c r="B292" s="43" t="s">
        <v>995</v>
      </c>
      <c r="C292" s="43" t="s">
        <v>1002</v>
      </c>
      <c r="D292" s="43" t="s">
        <v>1002</v>
      </c>
      <c r="E292" s="43" t="s">
        <v>29</v>
      </c>
      <c r="F292" s="43"/>
      <c r="G292" s="43" t="s">
        <v>1003</v>
      </c>
      <c r="H292" s="43" t="s">
        <v>1004</v>
      </c>
      <c r="I292" s="43" t="s">
        <v>49</v>
      </c>
      <c r="J292" s="189" t="s">
        <v>1005</v>
      </c>
      <c r="K292" s="193">
        <v>35</v>
      </c>
      <c r="L292" s="193">
        <v>35</v>
      </c>
      <c r="M292" s="190"/>
      <c r="N292" s="43">
        <v>384</v>
      </c>
      <c r="O292" s="43">
        <v>1212</v>
      </c>
      <c r="P292" s="43">
        <v>28</v>
      </c>
      <c r="Q292" s="43">
        <v>65</v>
      </c>
      <c r="R292" s="43" t="s">
        <v>1000</v>
      </c>
      <c r="S292" s="223" t="s">
        <v>1856</v>
      </c>
      <c r="T292" s="223" t="s">
        <v>1665</v>
      </c>
    </row>
    <row r="293" ht="84" spans="1:20">
      <c r="A293" s="64">
        <v>289</v>
      </c>
      <c r="B293" s="43" t="s">
        <v>995</v>
      </c>
      <c r="C293" s="43" t="s">
        <v>1002</v>
      </c>
      <c r="D293" s="43" t="s">
        <v>1002</v>
      </c>
      <c r="E293" s="43" t="s">
        <v>29</v>
      </c>
      <c r="F293" s="43"/>
      <c r="G293" s="43" t="s">
        <v>1003</v>
      </c>
      <c r="H293" s="43" t="s">
        <v>1008</v>
      </c>
      <c r="I293" s="43" t="s">
        <v>49</v>
      </c>
      <c r="J293" s="189" t="s">
        <v>1009</v>
      </c>
      <c r="K293" s="193">
        <v>16</v>
      </c>
      <c r="L293" s="193">
        <v>16</v>
      </c>
      <c r="M293" s="190"/>
      <c r="N293" s="43">
        <v>384</v>
      </c>
      <c r="O293" s="43">
        <v>1212</v>
      </c>
      <c r="P293" s="43">
        <v>28</v>
      </c>
      <c r="Q293" s="43">
        <v>65</v>
      </c>
      <c r="R293" s="43" t="s">
        <v>1000</v>
      </c>
      <c r="S293" s="225"/>
      <c r="T293" s="225"/>
    </row>
    <row r="294" ht="48" spans="1:20">
      <c r="A294" s="64">
        <v>290</v>
      </c>
      <c r="B294" s="43" t="s">
        <v>995</v>
      </c>
      <c r="C294" s="43" t="s">
        <v>1011</v>
      </c>
      <c r="D294" s="43" t="s">
        <v>1011</v>
      </c>
      <c r="E294" s="43" t="s">
        <v>65</v>
      </c>
      <c r="F294" s="43" t="s">
        <v>47</v>
      </c>
      <c r="G294" s="43"/>
      <c r="H294" s="43" t="s">
        <v>1012</v>
      </c>
      <c r="I294" s="43" t="s">
        <v>31</v>
      </c>
      <c r="J294" s="189" t="s">
        <v>1013</v>
      </c>
      <c r="K294" s="193">
        <v>10</v>
      </c>
      <c r="L294" s="193">
        <v>10</v>
      </c>
      <c r="M294" s="190"/>
      <c r="N294" s="43">
        <v>79</v>
      </c>
      <c r="O294" s="43">
        <v>241</v>
      </c>
      <c r="P294" s="43">
        <v>20</v>
      </c>
      <c r="Q294" s="43">
        <v>54</v>
      </c>
      <c r="R294" s="43" t="s">
        <v>1000</v>
      </c>
      <c r="S294" s="198"/>
      <c r="T294" s="198" t="s">
        <v>1663</v>
      </c>
    </row>
    <row r="295" ht="48" spans="1:20">
      <c r="A295" s="64">
        <v>291</v>
      </c>
      <c r="B295" s="43" t="s">
        <v>995</v>
      </c>
      <c r="C295" s="43" t="s">
        <v>1011</v>
      </c>
      <c r="D295" s="43" t="s">
        <v>1011</v>
      </c>
      <c r="E295" s="43" t="s">
        <v>65</v>
      </c>
      <c r="F295" s="43" t="s">
        <v>47</v>
      </c>
      <c r="G295" s="43"/>
      <c r="H295" s="43" t="s">
        <v>1016</v>
      </c>
      <c r="I295" s="43" t="s">
        <v>49</v>
      </c>
      <c r="J295" s="189" t="s">
        <v>1017</v>
      </c>
      <c r="K295" s="193">
        <v>21</v>
      </c>
      <c r="L295" s="193">
        <v>21</v>
      </c>
      <c r="M295" s="190"/>
      <c r="N295" s="43">
        <v>79</v>
      </c>
      <c r="O295" s="43">
        <v>241</v>
      </c>
      <c r="P295" s="43">
        <v>20</v>
      </c>
      <c r="Q295" s="43">
        <v>54</v>
      </c>
      <c r="R295" s="43" t="s">
        <v>1000</v>
      </c>
      <c r="S295" s="198"/>
      <c r="T295" s="198" t="s">
        <v>1660</v>
      </c>
    </row>
    <row r="296" ht="48" spans="1:20">
      <c r="A296" s="64">
        <v>292</v>
      </c>
      <c r="B296" s="43" t="s">
        <v>995</v>
      </c>
      <c r="C296" s="43" t="s">
        <v>1011</v>
      </c>
      <c r="D296" s="43" t="s">
        <v>1011</v>
      </c>
      <c r="E296" s="43" t="s">
        <v>65</v>
      </c>
      <c r="F296" s="43" t="s">
        <v>47</v>
      </c>
      <c r="G296" s="43"/>
      <c r="H296" s="43" t="s">
        <v>1019</v>
      </c>
      <c r="I296" s="43" t="s">
        <v>49</v>
      </c>
      <c r="J296" s="189" t="s">
        <v>1020</v>
      </c>
      <c r="K296" s="193">
        <v>30</v>
      </c>
      <c r="L296" s="193">
        <v>30</v>
      </c>
      <c r="M296" s="190"/>
      <c r="N296" s="43">
        <v>79</v>
      </c>
      <c r="O296" s="43">
        <v>241</v>
      </c>
      <c r="P296" s="43">
        <v>20</v>
      </c>
      <c r="Q296" s="43">
        <v>54</v>
      </c>
      <c r="R296" s="43" t="s">
        <v>1000</v>
      </c>
      <c r="S296" s="198"/>
      <c r="T296" s="198" t="s">
        <v>1663</v>
      </c>
    </row>
    <row r="297" ht="48" spans="1:20">
      <c r="A297" s="64">
        <v>293</v>
      </c>
      <c r="B297" s="43" t="s">
        <v>995</v>
      </c>
      <c r="C297" s="43" t="s">
        <v>1011</v>
      </c>
      <c r="D297" s="43" t="s">
        <v>1022</v>
      </c>
      <c r="E297" s="43" t="s">
        <v>65</v>
      </c>
      <c r="F297" s="43" t="s">
        <v>47</v>
      </c>
      <c r="G297" s="43"/>
      <c r="H297" s="43" t="s">
        <v>1023</v>
      </c>
      <c r="I297" s="43" t="s">
        <v>31</v>
      </c>
      <c r="J297" s="189" t="s">
        <v>1024</v>
      </c>
      <c r="K297" s="190">
        <v>8</v>
      </c>
      <c r="L297" s="190">
        <v>8</v>
      </c>
      <c r="M297" s="190"/>
      <c r="N297" s="43">
        <v>96</v>
      </c>
      <c r="O297" s="43">
        <v>304</v>
      </c>
      <c r="P297" s="43">
        <v>22</v>
      </c>
      <c r="Q297" s="43">
        <v>58</v>
      </c>
      <c r="R297" s="43" t="s">
        <v>1000</v>
      </c>
      <c r="S297" s="198"/>
      <c r="T297" s="198" t="s">
        <v>1663</v>
      </c>
    </row>
    <row r="298" ht="48" spans="1:20">
      <c r="A298" s="64">
        <v>294</v>
      </c>
      <c r="B298" s="43" t="s">
        <v>995</v>
      </c>
      <c r="C298" s="43" t="s">
        <v>1011</v>
      </c>
      <c r="D298" s="43" t="s">
        <v>1011</v>
      </c>
      <c r="E298" s="43" t="s">
        <v>65</v>
      </c>
      <c r="F298" s="43" t="s">
        <v>47</v>
      </c>
      <c r="G298" s="43"/>
      <c r="H298" s="43" t="s">
        <v>1026</v>
      </c>
      <c r="I298" s="43" t="s">
        <v>31</v>
      </c>
      <c r="J298" s="189" t="s">
        <v>1027</v>
      </c>
      <c r="K298" s="193">
        <v>43</v>
      </c>
      <c r="L298" s="193">
        <v>43</v>
      </c>
      <c r="M298" s="190"/>
      <c r="N298" s="43">
        <v>79</v>
      </c>
      <c r="O298" s="43">
        <v>241</v>
      </c>
      <c r="P298" s="43">
        <v>20</v>
      </c>
      <c r="Q298" s="43">
        <v>54</v>
      </c>
      <c r="R298" s="43" t="s">
        <v>1000</v>
      </c>
      <c r="S298" s="198" t="s">
        <v>1857</v>
      </c>
      <c r="T298" s="198" t="s">
        <v>1665</v>
      </c>
    </row>
    <row r="299" ht="48" spans="1:20">
      <c r="A299" s="64">
        <v>295</v>
      </c>
      <c r="B299" s="43" t="s">
        <v>995</v>
      </c>
      <c r="C299" s="43" t="s">
        <v>1011</v>
      </c>
      <c r="D299" s="43" t="s">
        <v>1029</v>
      </c>
      <c r="E299" s="43" t="s">
        <v>65</v>
      </c>
      <c r="F299" s="43" t="s">
        <v>47</v>
      </c>
      <c r="G299" s="43"/>
      <c r="H299" s="43" t="s">
        <v>1030</v>
      </c>
      <c r="I299" s="43" t="s">
        <v>49</v>
      </c>
      <c r="J299" s="189" t="s">
        <v>1031</v>
      </c>
      <c r="K299" s="193">
        <v>27</v>
      </c>
      <c r="L299" s="193">
        <v>27</v>
      </c>
      <c r="M299" s="190"/>
      <c r="N299" s="43">
        <v>60</v>
      </c>
      <c r="O299" s="43">
        <v>245</v>
      </c>
      <c r="P299" s="43">
        <v>10</v>
      </c>
      <c r="Q299" s="43">
        <v>25</v>
      </c>
      <c r="R299" s="43" t="s">
        <v>1000</v>
      </c>
      <c r="S299" s="198"/>
      <c r="T299" s="198" t="s">
        <v>1663</v>
      </c>
    </row>
    <row r="300" ht="48" spans="1:20">
      <c r="A300" s="64">
        <v>296</v>
      </c>
      <c r="B300" s="43" t="s">
        <v>995</v>
      </c>
      <c r="C300" s="43" t="s">
        <v>996</v>
      </c>
      <c r="D300" s="43" t="s">
        <v>1033</v>
      </c>
      <c r="E300" s="43" t="s">
        <v>65</v>
      </c>
      <c r="F300" s="43" t="s">
        <v>47</v>
      </c>
      <c r="G300" s="43"/>
      <c r="H300" s="43" t="s">
        <v>1034</v>
      </c>
      <c r="I300" s="93" t="s">
        <v>31</v>
      </c>
      <c r="J300" s="43" t="s">
        <v>1035</v>
      </c>
      <c r="K300" s="193">
        <v>25</v>
      </c>
      <c r="L300" s="193">
        <v>25</v>
      </c>
      <c r="M300" s="190"/>
      <c r="N300" s="43">
        <v>412</v>
      </c>
      <c r="O300" s="43">
        <v>1257</v>
      </c>
      <c r="P300" s="43">
        <v>27</v>
      </c>
      <c r="Q300" s="43">
        <v>67</v>
      </c>
      <c r="R300" s="43" t="s">
        <v>1000</v>
      </c>
      <c r="S300" s="198"/>
      <c r="T300" s="198" t="s">
        <v>1663</v>
      </c>
    </row>
    <row r="301" ht="60" spans="1:20">
      <c r="A301" s="64">
        <v>297</v>
      </c>
      <c r="B301" s="43" t="s">
        <v>995</v>
      </c>
      <c r="C301" s="43" t="s">
        <v>996</v>
      </c>
      <c r="D301" s="43" t="s">
        <v>996</v>
      </c>
      <c r="E301" s="43" t="s">
        <v>65</v>
      </c>
      <c r="F301" s="43" t="s">
        <v>43</v>
      </c>
      <c r="G301" s="43"/>
      <c r="H301" s="43" t="s">
        <v>1037</v>
      </c>
      <c r="I301" s="93" t="s">
        <v>31</v>
      </c>
      <c r="J301" s="43" t="s">
        <v>1038</v>
      </c>
      <c r="K301" s="190">
        <v>24</v>
      </c>
      <c r="L301" s="190">
        <v>24</v>
      </c>
      <c r="M301" s="190"/>
      <c r="N301" s="43">
        <v>393</v>
      </c>
      <c r="O301" s="43">
        <v>1183</v>
      </c>
      <c r="P301" s="43">
        <v>29</v>
      </c>
      <c r="Q301" s="43">
        <v>72</v>
      </c>
      <c r="R301" s="43" t="s">
        <v>1000</v>
      </c>
      <c r="S301" s="198"/>
      <c r="T301" s="198" t="s">
        <v>1662</v>
      </c>
    </row>
    <row r="302" ht="48" spans="1:20">
      <c r="A302" s="64">
        <v>298</v>
      </c>
      <c r="B302" s="43" t="s">
        <v>995</v>
      </c>
      <c r="C302" s="43" t="s">
        <v>996</v>
      </c>
      <c r="D302" s="43" t="s">
        <v>1040</v>
      </c>
      <c r="E302" s="43" t="s">
        <v>65</v>
      </c>
      <c r="F302" s="43" t="s">
        <v>47</v>
      </c>
      <c r="G302" s="43"/>
      <c r="H302" s="43" t="s">
        <v>1041</v>
      </c>
      <c r="I302" s="93" t="s">
        <v>31</v>
      </c>
      <c r="J302" s="43" t="s">
        <v>1042</v>
      </c>
      <c r="K302" s="190">
        <v>12</v>
      </c>
      <c r="L302" s="190">
        <v>12</v>
      </c>
      <c r="M302" s="190"/>
      <c r="N302" s="43">
        <v>136</v>
      </c>
      <c r="O302" s="43">
        <v>394</v>
      </c>
      <c r="P302" s="43">
        <v>11</v>
      </c>
      <c r="Q302" s="43">
        <v>29</v>
      </c>
      <c r="R302" s="43" t="s">
        <v>1000</v>
      </c>
      <c r="S302" s="198"/>
      <c r="T302" s="198" t="s">
        <v>1662</v>
      </c>
    </row>
    <row r="303" ht="48" spans="1:20">
      <c r="A303" s="64">
        <v>299</v>
      </c>
      <c r="B303" s="43" t="s">
        <v>995</v>
      </c>
      <c r="C303" s="43" t="s">
        <v>1044</v>
      </c>
      <c r="D303" s="43" t="s">
        <v>1045</v>
      </c>
      <c r="E303" s="43" t="s">
        <v>65</v>
      </c>
      <c r="F303" s="43" t="s">
        <v>47</v>
      </c>
      <c r="G303" s="43"/>
      <c r="H303" s="43" t="s">
        <v>1012</v>
      </c>
      <c r="I303" s="43" t="s">
        <v>31</v>
      </c>
      <c r="J303" s="189" t="s">
        <v>1046</v>
      </c>
      <c r="K303" s="193">
        <v>20</v>
      </c>
      <c r="L303" s="193">
        <v>20</v>
      </c>
      <c r="M303" s="190"/>
      <c r="N303" s="43">
        <v>59</v>
      </c>
      <c r="O303" s="43">
        <v>165</v>
      </c>
      <c r="P303" s="43">
        <v>5</v>
      </c>
      <c r="Q303" s="43">
        <v>10</v>
      </c>
      <c r="R303" s="43" t="s">
        <v>1000</v>
      </c>
      <c r="S303" s="198"/>
      <c r="T303" s="198" t="s">
        <v>1663</v>
      </c>
    </row>
    <row r="304" ht="48" spans="1:20">
      <c r="A304" s="64">
        <v>300</v>
      </c>
      <c r="B304" s="43" t="s">
        <v>995</v>
      </c>
      <c r="C304" s="43" t="s">
        <v>1048</v>
      </c>
      <c r="D304" s="43" t="s">
        <v>1049</v>
      </c>
      <c r="E304" s="43" t="s">
        <v>65</v>
      </c>
      <c r="F304" s="43" t="s">
        <v>47</v>
      </c>
      <c r="G304" s="43"/>
      <c r="H304" s="43" t="s">
        <v>1041</v>
      </c>
      <c r="I304" s="43" t="s">
        <v>49</v>
      </c>
      <c r="J304" s="189" t="s">
        <v>1858</v>
      </c>
      <c r="K304" s="193">
        <v>20</v>
      </c>
      <c r="L304" s="193">
        <v>20</v>
      </c>
      <c r="M304" s="190"/>
      <c r="N304" s="43">
        <v>96</v>
      </c>
      <c r="O304" s="43">
        <v>301</v>
      </c>
      <c r="P304" s="43">
        <v>3</v>
      </c>
      <c r="Q304" s="43">
        <v>5</v>
      </c>
      <c r="R304" s="43" t="s">
        <v>1000</v>
      </c>
      <c r="S304" s="198" t="s">
        <v>1832</v>
      </c>
      <c r="T304" s="198" t="s">
        <v>1663</v>
      </c>
    </row>
    <row r="305" ht="60" spans="1:20">
      <c r="A305" s="64">
        <v>301</v>
      </c>
      <c r="B305" s="43" t="s">
        <v>1053</v>
      </c>
      <c r="C305" s="43" t="s">
        <v>1054</v>
      </c>
      <c r="D305" s="64" t="s">
        <v>1055</v>
      </c>
      <c r="E305" s="43" t="s">
        <v>65</v>
      </c>
      <c r="F305" s="64" t="s">
        <v>47</v>
      </c>
      <c r="G305" s="64"/>
      <c r="H305" s="64" t="s">
        <v>1056</v>
      </c>
      <c r="I305" s="43" t="s">
        <v>31</v>
      </c>
      <c r="J305" s="206" t="s">
        <v>1057</v>
      </c>
      <c r="K305" s="193">
        <v>33</v>
      </c>
      <c r="L305" s="193">
        <v>33</v>
      </c>
      <c r="M305" s="190"/>
      <c r="N305" s="43">
        <v>261</v>
      </c>
      <c r="O305" s="43">
        <v>969</v>
      </c>
      <c r="P305" s="43">
        <v>18</v>
      </c>
      <c r="Q305" s="43">
        <v>51</v>
      </c>
      <c r="R305" s="43" t="s">
        <v>1058</v>
      </c>
      <c r="S305" s="198" t="s">
        <v>1859</v>
      </c>
      <c r="T305" s="198" t="s">
        <v>1665</v>
      </c>
    </row>
    <row r="306" ht="48" spans="1:20">
      <c r="A306" s="64">
        <v>302</v>
      </c>
      <c r="B306" s="43" t="s">
        <v>1053</v>
      </c>
      <c r="C306" s="43" t="s">
        <v>1062</v>
      </c>
      <c r="D306" s="64" t="s">
        <v>1063</v>
      </c>
      <c r="E306" s="43" t="s">
        <v>65</v>
      </c>
      <c r="F306" s="64" t="s">
        <v>47</v>
      </c>
      <c r="G306" s="64"/>
      <c r="H306" s="64" t="s">
        <v>1064</v>
      </c>
      <c r="I306" s="43" t="s">
        <v>31</v>
      </c>
      <c r="J306" s="206" t="s">
        <v>1065</v>
      </c>
      <c r="K306" s="193">
        <v>26</v>
      </c>
      <c r="L306" s="193">
        <v>26</v>
      </c>
      <c r="M306" s="190"/>
      <c r="N306" s="43">
        <v>153</v>
      </c>
      <c r="O306" s="43">
        <v>428</v>
      </c>
      <c r="P306" s="43">
        <v>4</v>
      </c>
      <c r="Q306" s="43">
        <v>11</v>
      </c>
      <c r="R306" s="43" t="s">
        <v>1058</v>
      </c>
      <c r="S306" s="198" t="s">
        <v>1860</v>
      </c>
      <c r="T306" s="198" t="s">
        <v>1665</v>
      </c>
    </row>
    <row r="307" ht="48" spans="1:20">
      <c r="A307" s="64">
        <v>303</v>
      </c>
      <c r="B307" s="43" t="s">
        <v>1053</v>
      </c>
      <c r="C307" s="43" t="s">
        <v>1067</v>
      </c>
      <c r="D307" s="43" t="s">
        <v>1068</v>
      </c>
      <c r="E307" s="43" t="s">
        <v>65</v>
      </c>
      <c r="F307" s="43" t="s">
        <v>47</v>
      </c>
      <c r="G307" s="43"/>
      <c r="H307" s="43" t="s">
        <v>1069</v>
      </c>
      <c r="I307" s="43" t="s">
        <v>31</v>
      </c>
      <c r="J307" s="189" t="s">
        <v>1861</v>
      </c>
      <c r="K307" s="193">
        <v>26</v>
      </c>
      <c r="L307" s="193">
        <v>26</v>
      </c>
      <c r="M307" s="190"/>
      <c r="N307" s="43">
        <v>169</v>
      </c>
      <c r="O307" s="43">
        <v>542</v>
      </c>
      <c r="P307" s="43">
        <v>7</v>
      </c>
      <c r="Q307" s="43">
        <v>13</v>
      </c>
      <c r="R307" s="43" t="s">
        <v>1058</v>
      </c>
      <c r="S307" s="198" t="s">
        <v>1862</v>
      </c>
      <c r="T307" s="198" t="s">
        <v>1665</v>
      </c>
    </row>
    <row r="308" ht="96" spans="1:20">
      <c r="A308" s="64">
        <v>304</v>
      </c>
      <c r="B308" s="43" t="s">
        <v>1053</v>
      </c>
      <c r="C308" s="43" t="s">
        <v>1067</v>
      </c>
      <c r="D308" s="43" t="s">
        <v>1072</v>
      </c>
      <c r="E308" s="43" t="s">
        <v>65</v>
      </c>
      <c r="F308" s="43" t="s">
        <v>47</v>
      </c>
      <c r="G308" s="43"/>
      <c r="H308" s="43" t="s">
        <v>1073</v>
      </c>
      <c r="I308" s="43" t="s">
        <v>31</v>
      </c>
      <c r="J308" s="189" t="s">
        <v>1074</v>
      </c>
      <c r="K308" s="193">
        <v>31</v>
      </c>
      <c r="L308" s="193">
        <v>31</v>
      </c>
      <c r="M308" s="190"/>
      <c r="N308" s="43">
        <v>553</v>
      </c>
      <c r="O308" s="43">
        <v>1723</v>
      </c>
      <c r="P308" s="43">
        <v>29</v>
      </c>
      <c r="Q308" s="43">
        <v>60</v>
      </c>
      <c r="R308" s="43" t="s">
        <v>1058</v>
      </c>
      <c r="S308" s="198" t="s">
        <v>1863</v>
      </c>
      <c r="T308" s="198" t="s">
        <v>1665</v>
      </c>
    </row>
    <row r="309" ht="48" spans="1:20">
      <c r="A309" s="64">
        <v>305</v>
      </c>
      <c r="B309" s="43" t="s">
        <v>1053</v>
      </c>
      <c r="C309" s="43" t="s">
        <v>1067</v>
      </c>
      <c r="D309" s="43" t="s">
        <v>1076</v>
      </c>
      <c r="E309" s="43" t="s">
        <v>65</v>
      </c>
      <c r="F309" s="43" t="s">
        <v>43</v>
      </c>
      <c r="G309" s="43"/>
      <c r="H309" s="43" t="s">
        <v>1077</v>
      </c>
      <c r="I309" s="43" t="s">
        <v>31</v>
      </c>
      <c r="J309" s="189" t="s">
        <v>1864</v>
      </c>
      <c r="K309" s="193">
        <v>22</v>
      </c>
      <c r="L309" s="193">
        <v>22</v>
      </c>
      <c r="M309" s="190"/>
      <c r="N309" s="43">
        <v>50</v>
      </c>
      <c r="O309" s="43">
        <v>137</v>
      </c>
      <c r="P309" s="43">
        <v>5</v>
      </c>
      <c r="Q309" s="43">
        <v>14</v>
      </c>
      <c r="R309" s="43" t="s">
        <v>1058</v>
      </c>
      <c r="S309" s="198"/>
      <c r="T309" s="198" t="s">
        <v>1663</v>
      </c>
    </row>
    <row r="310" ht="60" spans="1:20">
      <c r="A310" s="64">
        <v>306</v>
      </c>
      <c r="B310" s="43" t="s">
        <v>1053</v>
      </c>
      <c r="C310" s="43" t="s">
        <v>1080</v>
      </c>
      <c r="D310" s="43" t="s">
        <v>1081</v>
      </c>
      <c r="E310" s="43" t="s">
        <v>65</v>
      </c>
      <c r="F310" s="64" t="s">
        <v>43</v>
      </c>
      <c r="G310" s="43"/>
      <c r="H310" s="43" t="s">
        <v>1082</v>
      </c>
      <c r="I310" s="43" t="s">
        <v>31</v>
      </c>
      <c r="J310" s="189" t="s">
        <v>1083</v>
      </c>
      <c r="K310" s="193">
        <v>32.4</v>
      </c>
      <c r="L310" s="193">
        <v>32.4</v>
      </c>
      <c r="M310" s="190"/>
      <c r="N310" s="43">
        <v>456</v>
      </c>
      <c r="O310" s="43">
        <v>1650</v>
      </c>
      <c r="P310" s="43">
        <v>34</v>
      </c>
      <c r="Q310" s="43">
        <v>89</v>
      </c>
      <c r="R310" s="43" t="s">
        <v>1058</v>
      </c>
      <c r="S310" s="198"/>
      <c r="T310" s="198" t="s">
        <v>1663</v>
      </c>
    </row>
    <row r="311" ht="48" spans="1:20">
      <c r="A311" s="64">
        <v>307</v>
      </c>
      <c r="B311" s="43" t="s">
        <v>1053</v>
      </c>
      <c r="C311" s="43" t="s">
        <v>1085</v>
      </c>
      <c r="D311" s="189" t="s">
        <v>1086</v>
      </c>
      <c r="E311" s="43" t="s">
        <v>65</v>
      </c>
      <c r="F311" s="43" t="s">
        <v>47</v>
      </c>
      <c r="G311" s="189"/>
      <c r="H311" s="189" t="s">
        <v>70</v>
      </c>
      <c r="I311" s="43" t="s">
        <v>31</v>
      </c>
      <c r="J311" s="189" t="s">
        <v>1865</v>
      </c>
      <c r="K311" s="189">
        <v>17</v>
      </c>
      <c r="L311" s="189">
        <v>17</v>
      </c>
      <c r="M311" s="43">
        <v>0</v>
      </c>
      <c r="N311" s="43">
        <v>324</v>
      </c>
      <c r="O311" s="43">
        <v>1067</v>
      </c>
      <c r="P311" s="43">
        <v>28</v>
      </c>
      <c r="Q311" s="43">
        <v>81</v>
      </c>
      <c r="R311" s="43" t="s">
        <v>1088</v>
      </c>
      <c r="S311" s="198" t="s">
        <v>1866</v>
      </c>
      <c r="T311" s="198" t="s">
        <v>1665</v>
      </c>
    </row>
    <row r="312" ht="36" spans="1:20">
      <c r="A312" s="64">
        <v>308</v>
      </c>
      <c r="B312" s="43" t="s">
        <v>1053</v>
      </c>
      <c r="C312" s="43" t="s">
        <v>1085</v>
      </c>
      <c r="D312" s="43" t="s">
        <v>1085</v>
      </c>
      <c r="E312" s="43" t="s">
        <v>65</v>
      </c>
      <c r="F312" s="43" t="s">
        <v>47</v>
      </c>
      <c r="G312" s="189"/>
      <c r="H312" s="189" t="s">
        <v>1090</v>
      </c>
      <c r="I312" s="43" t="s">
        <v>31</v>
      </c>
      <c r="J312" s="189" t="s">
        <v>1091</v>
      </c>
      <c r="K312" s="43">
        <v>30</v>
      </c>
      <c r="L312" s="43">
        <v>30</v>
      </c>
      <c r="M312" s="43">
        <v>0</v>
      </c>
      <c r="N312" s="43">
        <v>324</v>
      </c>
      <c r="O312" s="43">
        <v>1067</v>
      </c>
      <c r="P312" s="43">
        <v>28</v>
      </c>
      <c r="Q312" s="43">
        <v>81</v>
      </c>
      <c r="R312" s="43" t="s">
        <v>1088</v>
      </c>
      <c r="S312" s="198"/>
      <c r="T312" s="198" t="s">
        <v>1662</v>
      </c>
    </row>
    <row r="313" ht="29" customHeight="1" spans="1:20">
      <c r="A313" s="64">
        <v>309</v>
      </c>
      <c r="B313" s="43" t="s">
        <v>1053</v>
      </c>
      <c r="C313" s="43" t="s">
        <v>1067</v>
      </c>
      <c r="D313" s="43" t="s">
        <v>1867</v>
      </c>
      <c r="E313" s="43" t="s">
        <v>65</v>
      </c>
      <c r="F313" s="43" t="s">
        <v>47</v>
      </c>
      <c r="G313" s="189"/>
      <c r="H313" s="189" t="s">
        <v>868</v>
      </c>
      <c r="I313" s="43"/>
      <c r="J313" s="189" t="s">
        <v>1868</v>
      </c>
      <c r="K313" s="43"/>
      <c r="L313" s="43"/>
      <c r="M313" s="43"/>
      <c r="N313" s="43"/>
      <c r="O313" s="43"/>
      <c r="P313" s="43"/>
      <c r="Q313" s="43"/>
      <c r="R313" s="43"/>
      <c r="S313" s="198" t="s">
        <v>1869</v>
      </c>
      <c r="T313" s="198" t="s">
        <v>1663</v>
      </c>
    </row>
    <row r="314" ht="48" spans="1:20">
      <c r="A314" s="64">
        <v>310</v>
      </c>
      <c r="B314" s="43" t="s">
        <v>1093</v>
      </c>
      <c r="C314" s="43" t="s">
        <v>1094</v>
      </c>
      <c r="D314" s="43" t="s">
        <v>935</v>
      </c>
      <c r="E314" s="43" t="s">
        <v>65</v>
      </c>
      <c r="F314" s="43" t="s">
        <v>47</v>
      </c>
      <c r="G314" s="43"/>
      <c r="H314" s="43" t="s">
        <v>1095</v>
      </c>
      <c r="I314" s="43" t="s">
        <v>49</v>
      </c>
      <c r="J314" s="198" t="s">
        <v>1870</v>
      </c>
      <c r="K314" s="193">
        <v>19</v>
      </c>
      <c r="L314" s="193">
        <v>19</v>
      </c>
      <c r="M314" s="190"/>
      <c r="N314" s="43">
        <v>56</v>
      </c>
      <c r="O314" s="43">
        <v>215</v>
      </c>
      <c r="P314" s="43">
        <v>5</v>
      </c>
      <c r="Q314" s="43">
        <v>14</v>
      </c>
      <c r="R314" s="43" t="s">
        <v>1097</v>
      </c>
      <c r="S314" s="198" t="s">
        <v>1871</v>
      </c>
      <c r="T314" s="198" t="s">
        <v>1665</v>
      </c>
    </row>
    <row r="315" ht="60" spans="1:20">
      <c r="A315" s="64">
        <v>311</v>
      </c>
      <c r="B315" s="43" t="s">
        <v>1093</v>
      </c>
      <c r="C315" s="43" t="s">
        <v>1094</v>
      </c>
      <c r="D315" s="189" t="s">
        <v>1099</v>
      </c>
      <c r="E315" s="43" t="s">
        <v>65</v>
      </c>
      <c r="F315" s="189" t="s">
        <v>47</v>
      </c>
      <c r="G315" s="43"/>
      <c r="H315" s="189" t="s">
        <v>1100</v>
      </c>
      <c r="I315" s="43" t="s">
        <v>31</v>
      </c>
      <c r="J315" s="189" t="s">
        <v>1101</v>
      </c>
      <c r="K315" s="193">
        <v>23.4</v>
      </c>
      <c r="L315" s="193">
        <v>23.4</v>
      </c>
      <c r="M315" s="189">
        <v>0</v>
      </c>
      <c r="N315" s="189">
        <v>119</v>
      </c>
      <c r="O315" s="189">
        <v>383</v>
      </c>
      <c r="P315" s="189">
        <v>13</v>
      </c>
      <c r="Q315" s="189">
        <v>33</v>
      </c>
      <c r="R315" s="43" t="s">
        <v>1097</v>
      </c>
      <c r="S315" s="198"/>
      <c r="T315" s="198" t="s">
        <v>1663</v>
      </c>
    </row>
    <row r="316" ht="48" spans="1:20">
      <c r="A316" s="64">
        <v>312</v>
      </c>
      <c r="B316" s="43" t="s">
        <v>1093</v>
      </c>
      <c r="C316" s="43" t="s">
        <v>1094</v>
      </c>
      <c r="D316" s="43" t="s">
        <v>1103</v>
      </c>
      <c r="E316" s="43" t="s">
        <v>65</v>
      </c>
      <c r="F316" s="43" t="s">
        <v>47</v>
      </c>
      <c r="G316" s="43"/>
      <c r="H316" s="43" t="s">
        <v>1104</v>
      </c>
      <c r="I316" s="43" t="s">
        <v>31</v>
      </c>
      <c r="J316" s="189" t="s">
        <v>1105</v>
      </c>
      <c r="K316" s="193">
        <v>22.1</v>
      </c>
      <c r="L316" s="193">
        <v>22.1</v>
      </c>
      <c r="M316" s="190"/>
      <c r="N316" s="43">
        <v>43</v>
      </c>
      <c r="O316" s="43">
        <v>162</v>
      </c>
      <c r="P316" s="43">
        <v>3</v>
      </c>
      <c r="Q316" s="43">
        <v>6</v>
      </c>
      <c r="R316" s="43" t="s">
        <v>1097</v>
      </c>
      <c r="S316" s="198"/>
      <c r="T316" s="198" t="s">
        <v>1663</v>
      </c>
    </row>
    <row r="317" ht="48" spans="1:20">
      <c r="A317" s="64">
        <v>313</v>
      </c>
      <c r="B317" s="43" t="s">
        <v>1093</v>
      </c>
      <c r="C317" s="43" t="s">
        <v>1094</v>
      </c>
      <c r="D317" s="43" t="s">
        <v>1107</v>
      </c>
      <c r="E317" s="43" t="s">
        <v>65</v>
      </c>
      <c r="F317" s="43" t="s">
        <v>38</v>
      </c>
      <c r="G317" s="43"/>
      <c r="H317" s="43" t="s">
        <v>1108</v>
      </c>
      <c r="I317" s="43" t="s">
        <v>31</v>
      </c>
      <c r="J317" s="189" t="s">
        <v>1109</v>
      </c>
      <c r="K317" s="193">
        <v>24</v>
      </c>
      <c r="L317" s="193">
        <v>24</v>
      </c>
      <c r="M317" s="190"/>
      <c r="N317" s="43">
        <v>132</v>
      </c>
      <c r="O317" s="43">
        <v>402</v>
      </c>
      <c r="P317" s="43">
        <v>8</v>
      </c>
      <c r="Q317" s="43">
        <v>26</v>
      </c>
      <c r="R317" s="43" t="s">
        <v>1097</v>
      </c>
      <c r="S317" s="198"/>
      <c r="T317" s="198" t="s">
        <v>1662</v>
      </c>
    </row>
    <row r="318" ht="72" spans="1:20">
      <c r="A318" s="64">
        <v>314</v>
      </c>
      <c r="B318" s="43" t="s">
        <v>1093</v>
      </c>
      <c r="C318" s="43" t="s">
        <v>1094</v>
      </c>
      <c r="D318" s="43" t="s">
        <v>1107</v>
      </c>
      <c r="E318" s="43" t="s">
        <v>65</v>
      </c>
      <c r="F318" s="43" t="s">
        <v>47</v>
      </c>
      <c r="G318" s="43"/>
      <c r="H318" s="190" t="s">
        <v>1111</v>
      </c>
      <c r="I318" s="43" t="s">
        <v>31</v>
      </c>
      <c r="J318" s="198" t="s">
        <v>1872</v>
      </c>
      <c r="K318" s="193">
        <v>17.6</v>
      </c>
      <c r="L318" s="193">
        <v>17.6</v>
      </c>
      <c r="M318" s="190"/>
      <c r="N318" s="43">
        <v>132</v>
      </c>
      <c r="O318" s="43">
        <v>402</v>
      </c>
      <c r="P318" s="43">
        <v>8</v>
      </c>
      <c r="Q318" s="43">
        <v>26</v>
      </c>
      <c r="R318" s="43" t="s">
        <v>1097</v>
      </c>
      <c r="S318" s="198" t="s">
        <v>1873</v>
      </c>
      <c r="T318" s="198" t="s">
        <v>1665</v>
      </c>
    </row>
    <row r="319" ht="84" spans="1:20">
      <c r="A319" s="64">
        <v>315</v>
      </c>
      <c r="B319" s="43" t="s">
        <v>1093</v>
      </c>
      <c r="C319" s="198" t="s">
        <v>1094</v>
      </c>
      <c r="D319" s="198" t="s">
        <v>1114</v>
      </c>
      <c r="E319" s="43" t="s">
        <v>65</v>
      </c>
      <c r="F319" s="43" t="s">
        <v>43</v>
      </c>
      <c r="G319" s="43"/>
      <c r="H319" s="190" t="s">
        <v>1115</v>
      </c>
      <c r="I319" s="43" t="s">
        <v>49</v>
      </c>
      <c r="J319" s="189" t="s">
        <v>1116</v>
      </c>
      <c r="K319" s="193">
        <v>65</v>
      </c>
      <c r="L319" s="193">
        <v>65</v>
      </c>
      <c r="M319" s="190"/>
      <c r="N319" s="43">
        <v>123</v>
      </c>
      <c r="O319" s="43">
        <v>382</v>
      </c>
      <c r="P319" s="43">
        <v>12</v>
      </c>
      <c r="Q319" s="43">
        <v>29</v>
      </c>
      <c r="R319" s="43" t="s">
        <v>1097</v>
      </c>
      <c r="S319" s="198" t="s">
        <v>1874</v>
      </c>
      <c r="T319" s="198" t="s">
        <v>1665</v>
      </c>
    </row>
    <row r="320" ht="48" spans="1:20">
      <c r="A320" s="64">
        <v>316</v>
      </c>
      <c r="B320" s="43" t="s">
        <v>1093</v>
      </c>
      <c r="C320" s="43" t="s">
        <v>1094</v>
      </c>
      <c r="D320" s="43" t="s">
        <v>1107</v>
      </c>
      <c r="E320" s="43" t="s">
        <v>65</v>
      </c>
      <c r="F320" s="43" t="s">
        <v>47</v>
      </c>
      <c r="G320" s="43"/>
      <c r="H320" s="43" t="s">
        <v>1118</v>
      </c>
      <c r="I320" s="43" t="s">
        <v>31</v>
      </c>
      <c r="J320" s="189" t="s">
        <v>1119</v>
      </c>
      <c r="K320" s="193">
        <v>7.8</v>
      </c>
      <c r="L320" s="193">
        <v>7.8</v>
      </c>
      <c r="M320" s="190"/>
      <c r="N320" s="43">
        <v>132</v>
      </c>
      <c r="O320" s="43">
        <v>402</v>
      </c>
      <c r="P320" s="43">
        <v>8</v>
      </c>
      <c r="Q320" s="43">
        <v>26</v>
      </c>
      <c r="R320" s="43" t="s">
        <v>1097</v>
      </c>
      <c r="S320" s="198"/>
      <c r="T320" s="198" t="s">
        <v>1663</v>
      </c>
    </row>
    <row r="321" ht="48" spans="1:20">
      <c r="A321" s="64">
        <v>317</v>
      </c>
      <c r="B321" s="43" t="s">
        <v>1093</v>
      </c>
      <c r="C321" s="43" t="s">
        <v>1120</v>
      </c>
      <c r="D321" s="43" t="s">
        <v>1121</v>
      </c>
      <c r="E321" s="43" t="s">
        <v>65</v>
      </c>
      <c r="F321" s="43" t="s">
        <v>47</v>
      </c>
      <c r="G321" s="43"/>
      <c r="H321" s="43" t="s">
        <v>1122</v>
      </c>
      <c r="I321" s="43" t="s">
        <v>49</v>
      </c>
      <c r="J321" s="189" t="s">
        <v>1123</v>
      </c>
      <c r="K321" s="193">
        <v>12</v>
      </c>
      <c r="L321" s="193">
        <v>12</v>
      </c>
      <c r="M321" s="190"/>
      <c r="N321" s="43">
        <v>26</v>
      </c>
      <c r="O321" s="43">
        <v>97</v>
      </c>
      <c r="P321" s="43">
        <v>1</v>
      </c>
      <c r="Q321" s="43">
        <v>2</v>
      </c>
      <c r="R321" s="43" t="s">
        <v>1097</v>
      </c>
      <c r="S321" s="198"/>
      <c r="T321" s="198" t="s">
        <v>1663</v>
      </c>
    </row>
    <row r="322" ht="48" spans="1:20">
      <c r="A322" s="64">
        <v>318</v>
      </c>
      <c r="B322" s="43" t="s">
        <v>1093</v>
      </c>
      <c r="C322" s="43" t="s">
        <v>1120</v>
      </c>
      <c r="D322" s="43" t="s">
        <v>1125</v>
      </c>
      <c r="E322" s="43" t="s">
        <v>65</v>
      </c>
      <c r="F322" s="43" t="s">
        <v>47</v>
      </c>
      <c r="G322" s="43"/>
      <c r="H322" s="43" t="s">
        <v>1126</v>
      </c>
      <c r="I322" s="43" t="s">
        <v>49</v>
      </c>
      <c r="J322" s="189" t="s">
        <v>1127</v>
      </c>
      <c r="K322" s="193">
        <v>13</v>
      </c>
      <c r="L322" s="193">
        <v>13</v>
      </c>
      <c r="M322" s="190"/>
      <c r="N322" s="43">
        <v>110</v>
      </c>
      <c r="O322" s="43">
        <v>465</v>
      </c>
      <c r="P322" s="43">
        <v>7</v>
      </c>
      <c r="Q322" s="43">
        <v>25</v>
      </c>
      <c r="R322" s="43" t="s">
        <v>1097</v>
      </c>
      <c r="S322" s="198"/>
      <c r="T322" s="198" t="s">
        <v>1663</v>
      </c>
    </row>
    <row r="323" ht="72" spans="1:20">
      <c r="A323" s="64">
        <v>319</v>
      </c>
      <c r="B323" s="43" t="s">
        <v>1093</v>
      </c>
      <c r="C323" s="43" t="s">
        <v>1129</v>
      </c>
      <c r="D323" s="43" t="s">
        <v>1129</v>
      </c>
      <c r="E323" s="43" t="s">
        <v>29</v>
      </c>
      <c r="F323" s="43" t="s">
        <v>168</v>
      </c>
      <c r="G323" s="43" t="s">
        <v>1130</v>
      </c>
      <c r="H323" s="43" t="s">
        <v>1131</v>
      </c>
      <c r="I323" s="43" t="s">
        <v>60</v>
      </c>
      <c r="J323" s="190" t="s">
        <v>1132</v>
      </c>
      <c r="K323" s="193">
        <v>10.85</v>
      </c>
      <c r="L323" s="193">
        <v>10.85</v>
      </c>
      <c r="M323" s="64">
        <v>0</v>
      </c>
      <c r="N323" s="43">
        <v>279</v>
      </c>
      <c r="O323" s="43">
        <v>829</v>
      </c>
      <c r="P323" s="43">
        <v>22</v>
      </c>
      <c r="Q323" s="43">
        <v>40</v>
      </c>
      <c r="R323" s="43" t="s">
        <v>1133</v>
      </c>
      <c r="S323" s="198" t="s">
        <v>1875</v>
      </c>
      <c r="T323" s="198" t="s">
        <v>1663</v>
      </c>
    </row>
    <row r="324" ht="108" spans="1:20">
      <c r="A324" s="64">
        <v>320</v>
      </c>
      <c r="B324" s="43" t="s">
        <v>1093</v>
      </c>
      <c r="C324" s="43" t="s">
        <v>1135</v>
      </c>
      <c r="D324" s="43" t="s">
        <v>1136</v>
      </c>
      <c r="E324" s="43" t="s">
        <v>29</v>
      </c>
      <c r="F324" s="43"/>
      <c r="G324" s="43" t="s">
        <v>1137</v>
      </c>
      <c r="H324" s="43" t="s">
        <v>1138</v>
      </c>
      <c r="I324" s="43" t="s">
        <v>31</v>
      </c>
      <c r="J324" s="189" t="s">
        <v>1139</v>
      </c>
      <c r="K324" s="193">
        <v>450</v>
      </c>
      <c r="L324" s="193">
        <v>450</v>
      </c>
      <c r="M324" s="190"/>
      <c r="N324" s="43">
        <v>509</v>
      </c>
      <c r="O324" s="43">
        <v>3800</v>
      </c>
      <c r="P324" s="43">
        <v>132</v>
      </c>
      <c r="Q324" s="43">
        <v>288</v>
      </c>
      <c r="R324" s="43" t="s">
        <v>1097</v>
      </c>
      <c r="S324" s="198" t="s">
        <v>1876</v>
      </c>
      <c r="T324" s="198" t="s">
        <v>1663</v>
      </c>
    </row>
    <row r="325" ht="120" spans="1:20">
      <c r="A325" s="64">
        <v>321</v>
      </c>
      <c r="B325" s="43" t="s">
        <v>1093</v>
      </c>
      <c r="C325" s="43" t="s">
        <v>1141</v>
      </c>
      <c r="D325" s="43" t="s">
        <v>1142</v>
      </c>
      <c r="E325" s="43" t="s">
        <v>65</v>
      </c>
      <c r="F325" s="43" t="s">
        <v>47</v>
      </c>
      <c r="G325" s="43"/>
      <c r="H325" s="43" t="s">
        <v>1143</v>
      </c>
      <c r="I325" s="193" t="s">
        <v>31</v>
      </c>
      <c r="J325" s="193" t="s">
        <v>1144</v>
      </c>
      <c r="K325" s="236">
        <v>31</v>
      </c>
      <c r="L325" s="236">
        <v>31</v>
      </c>
      <c r="M325" s="43">
        <v>0</v>
      </c>
      <c r="N325" s="43">
        <v>90</v>
      </c>
      <c r="O325" s="43">
        <v>314</v>
      </c>
      <c r="P325" s="43">
        <v>6</v>
      </c>
      <c r="Q325" s="189">
        <v>11</v>
      </c>
      <c r="R325" s="43" t="s">
        <v>1097</v>
      </c>
      <c r="S325" s="198"/>
      <c r="T325" s="198" t="s">
        <v>1663</v>
      </c>
    </row>
    <row r="326" ht="96" spans="1:20">
      <c r="A326" s="64">
        <v>322</v>
      </c>
      <c r="B326" s="43" t="s">
        <v>1093</v>
      </c>
      <c r="C326" s="43" t="s">
        <v>1141</v>
      </c>
      <c r="D326" s="43" t="s">
        <v>1146</v>
      </c>
      <c r="E326" s="43" t="s">
        <v>65</v>
      </c>
      <c r="F326" s="43" t="s">
        <v>47</v>
      </c>
      <c r="G326" s="43"/>
      <c r="H326" s="43" t="s">
        <v>1147</v>
      </c>
      <c r="I326" s="193" t="s">
        <v>31</v>
      </c>
      <c r="J326" s="193" t="s">
        <v>1148</v>
      </c>
      <c r="K326" s="236">
        <v>24</v>
      </c>
      <c r="L326" s="236">
        <v>24</v>
      </c>
      <c r="M326" s="43">
        <v>0</v>
      </c>
      <c r="N326" s="43">
        <v>94</v>
      </c>
      <c r="O326" s="43">
        <v>351</v>
      </c>
      <c r="P326" s="43">
        <v>1</v>
      </c>
      <c r="Q326" s="189">
        <v>4</v>
      </c>
      <c r="R326" s="189" t="s">
        <v>1097</v>
      </c>
      <c r="S326" s="198"/>
      <c r="T326" s="198" t="s">
        <v>1663</v>
      </c>
    </row>
    <row r="327" ht="48" spans="1:20">
      <c r="A327" s="64">
        <v>323</v>
      </c>
      <c r="B327" s="43" t="s">
        <v>1093</v>
      </c>
      <c r="C327" s="43" t="s">
        <v>1141</v>
      </c>
      <c r="D327" s="43" t="s">
        <v>1150</v>
      </c>
      <c r="E327" s="43" t="s">
        <v>65</v>
      </c>
      <c r="F327" s="43" t="s">
        <v>47</v>
      </c>
      <c r="G327" s="43"/>
      <c r="H327" s="43" t="s">
        <v>1151</v>
      </c>
      <c r="I327" s="193" t="s">
        <v>31</v>
      </c>
      <c r="J327" s="193" t="s">
        <v>1152</v>
      </c>
      <c r="K327" s="236">
        <v>9.5</v>
      </c>
      <c r="L327" s="236">
        <v>9.5</v>
      </c>
      <c r="M327" s="43">
        <v>0</v>
      </c>
      <c r="N327" s="43">
        <v>170</v>
      </c>
      <c r="O327" s="43">
        <v>524</v>
      </c>
      <c r="P327" s="43">
        <v>5</v>
      </c>
      <c r="Q327" s="189">
        <v>6</v>
      </c>
      <c r="R327" s="189" t="s">
        <v>1097</v>
      </c>
      <c r="S327" s="198"/>
      <c r="T327" s="198" t="s">
        <v>1663</v>
      </c>
    </row>
    <row r="328" ht="48" spans="1:20">
      <c r="A328" s="64">
        <v>324</v>
      </c>
      <c r="B328" s="43" t="s">
        <v>1093</v>
      </c>
      <c r="C328" s="43" t="s">
        <v>1141</v>
      </c>
      <c r="D328" s="43" t="s">
        <v>1146</v>
      </c>
      <c r="E328" s="43" t="s">
        <v>65</v>
      </c>
      <c r="F328" s="43" t="s">
        <v>47</v>
      </c>
      <c r="G328" s="43"/>
      <c r="H328" s="43" t="s">
        <v>1154</v>
      </c>
      <c r="I328" s="193" t="s">
        <v>31</v>
      </c>
      <c r="J328" s="189" t="s">
        <v>1155</v>
      </c>
      <c r="K328" s="250">
        <v>44</v>
      </c>
      <c r="L328" s="250">
        <v>44</v>
      </c>
      <c r="M328" s="236">
        <v>0</v>
      </c>
      <c r="N328" s="43">
        <v>94</v>
      </c>
      <c r="O328" s="43">
        <v>351</v>
      </c>
      <c r="P328" s="43">
        <v>1</v>
      </c>
      <c r="Q328" s="189">
        <v>4</v>
      </c>
      <c r="R328" s="189" t="s">
        <v>1097</v>
      </c>
      <c r="S328" s="198"/>
      <c r="T328" s="198" t="s">
        <v>1662</v>
      </c>
    </row>
    <row r="329" ht="48" spans="1:20">
      <c r="A329" s="64">
        <v>325</v>
      </c>
      <c r="B329" s="43" t="s">
        <v>1093</v>
      </c>
      <c r="C329" s="43" t="s">
        <v>1141</v>
      </c>
      <c r="D329" s="43" t="s">
        <v>1146</v>
      </c>
      <c r="E329" s="43" t="s">
        <v>65</v>
      </c>
      <c r="F329" s="43" t="s">
        <v>47</v>
      </c>
      <c r="G329" s="43"/>
      <c r="H329" s="43" t="s">
        <v>1157</v>
      </c>
      <c r="I329" s="193" t="s">
        <v>49</v>
      </c>
      <c r="J329" s="189" t="s">
        <v>1158</v>
      </c>
      <c r="K329" s="250">
        <v>14</v>
      </c>
      <c r="L329" s="250">
        <v>14</v>
      </c>
      <c r="M329" s="190"/>
      <c r="N329" s="43">
        <v>94</v>
      </c>
      <c r="O329" s="43">
        <v>351</v>
      </c>
      <c r="P329" s="43">
        <v>1</v>
      </c>
      <c r="Q329" s="189">
        <v>4</v>
      </c>
      <c r="R329" s="189" t="s">
        <v>1097</v>
      </c>
      <c r="S329" s="198" t="s">
        <v>1877</v>
      </c>
      <c r="T329" s="198" t="s">
        <v>1663</v>
      </c>
    </row>
    <row r="330" ht="192" spans="1:20">
      <c r="A330" s="64">
        <v>326</v>
      </c>
      <c r="B330" s="43" t="s">
        <v>1093</v>
      </c>
      <c r="C330" s="43" t="s">
        <v>1160</v>
      </c>
      <c r="D330" s="43" t="s">
        <v>1161</v>
      </c>
      <c r="E330" s="43" t="s">
        <v>65</v>
      </c>
      <c r="F330" s="43" t="s">
        <v>47</v>
      </c>
      <c r="G330" s="13"/>
      <c r="H330" s="43" t="s">
        <v>1162</v>
      </c>
      <c r="I330" s="76" t="s">
        <v>31</v>
      </c>
      <c r="J330" s="43" t="s">
        <v>1163</v>
      </c>
      <c r="K330" s="251">
        <v>41</v>
      </c>
      <c r="L330" s="251">
        <v>41</v>
      </c>
      <c r="M330" s="190"/>
      <c r="N330" s="43">
        <v>261</v>
      </c>
      <c r="O330" s="43">
        <v>722</v>
      </c>
      <c r="P330" s="43">
        <v>8</v>
      </c>
      <c r="Q330" s="43">
        <v>19</v>
      </c>
      <c r="R330" s="43" t="s">
        <v>1097</v>
      </c>
      <c r="S330" s="198"/>
      <c r="T330" s="223" t="s">
        <v>1878</v>
      </c>
    </row>
    <row r="331" ht="48" spans="1:20">
      <c r="A331" s="64">
        <v>327</v>
      </c>
      <c r="B331" s="43" t="s">
        <v>1093</v>
      </c>
      <c r="C331" s="43" t="s">
        <v>1160</v>
      </c>
      <c r="D331" s="43" t="s">
        <v>1161</v>
      </c>
      <c r="E331" s="43" t="s">
        <v>65</v>
      </c>
      <c r="F331" s="43" t="s">
        <v>47</v>
      </c>
      <c r="G331" s="76"/>
      <c r="H331" s="43" t="s">
        <v>1165</v>
      </c>
      <c r="I331" s="76" t="s">
        <v>31</v>
      </c>
      <c r="J331" s="43" t="s">
        <v>1166</v>
      </c>
      <c r="K331" s="251">
        <v>34</v>
      </c>
      <c r="L331" s="251">
        <v>34</v>
      </c>
      <c r="M331" s="190"/>
      <c r="N331" s="43">
        <v>261</v>
      </c>
      <c r="O331" s="43">
        <v>722</v>
      </c>
      <c r="P331" s="43">
        <v>8</v>
      </c>
      <c r="Q331" s="43">
        <v>19</v>
      </c>
      <c r="R331" s="43" t="s">
        <v>1097</v>
      </c>
      <c r="S331" s="198"/>
      <c r="T331" s="248"/>
    </row>
    <row r="332" ht="60" spans="1:20">
      <c r="A332" s="64">
        <v>328</v>
      </c>
      <c r="B332" s="43" t="s">
        <v>1093</v>
      </c>
      <c r="C332" s="43" t="s">
        <v>1160</v>
      </c>
      <c r="D332" s="43" t="s">
        <v>1161</v>
      </c>
      <c r="E332" s="43" t="s">
        <v>65</v>
      </c>
      <c r="F332" s="43" t="s">
        <v>47</v>
      </c>
      <c r="G332" s="76"/>
      <c r="H332" s="43" t="s">
        <v>1167</v>
      </c>
      <c r="I332" s="76" t="s">
        <v>31</v>
      </c>
      <c r="J332" s="43" t="s">
        <v>1879</v>
      </c>
      <c r="K332" s="251">
        <v>34</v>
      </c>
      <c r="L332" s="251">
        <v>34</v>
      </c>
      <c r="M332" s="190"/>
      <c r="N332" s="43">
        <v>261</v>
      </c>
      <c r="O332" s="43">
        <v>722</v>
      </c>
      <c r="P332" s="43">
        <v>8</v>
      </c>
      <c r="Q332" s="43">
        <v>19</v>
      </c>
      <c r="R332" s="43" t="s">
        <v>1097</v>
      </c>
      <c r="S332" s="198"/>
      <c r="T332" s="248"/>
    </row>
    <row r="333" ht="180" spans="1:20">
      <c r="A333" s="64">
        <v>329</v>
      </c>
      <c r="B333" s="43" t="s">
        <v>1093</v>
      </c>
      <c r="C333" s="43" t="s">
        <v>1160</v>
      </c>
      <c r="D333" s="43" t="s">
        <v>1161</v>
      </c>
      <c r="E333" s="43" t="s">
        <v>65</v>
      </c>
      <c r="F333" s="43" t="s">
        <v>43</v>
      </c>
      <c r="G333" s="76"/>
      <c r="H333" s="43" t="s">
        <v>1169</v>
      </c>
      <c r="I333" s="76" t="s">
        <v>49</v>
      </c>
      <c r="J333" s="43" t="s">
        <v>1170</v>
      </c>
      <c r="K333" s="251">
        <v>11</v>
      </c>
      <c r="L333" s="251">
        <v>11</v>
      </c>
      <c r="M333" s="190"/>
      <c r="N333" s="43">
        <v>261</v>
      </c>
      <c r="O333" s="43">
        <v>722</v>
      </c>
      <c r="P333" s="43">
        <v>8</v>
      </c>
      <c r="Q333" s="43">
        <v>19</v>
      </c>
      <c r="R333" s="43" t="s">
        <v>1097</v>
      </c>
      <c r="S333" s="198"/>
      <c r="T333" s="248"/>
    </row>
    <row r="334" ht="48" spans="1:20">
      <c r="A334" s="64">
        <v>330</v>
      </c>
      <c r="B334" s="43" t="s">
        <v>1093</v>
      </c>
      <c r="C334" s="43" t="s">
        <v>1160</v>
      </c>
      <c r="D334" s="43" t="s">
        <v>1171</v>
      </c>
      <c r="E334" s="43" t="s">
        <v>29</v>
      </c>
      <c r="F334" s="76"/>
      <c r="G334" s="76"/>
      <c r="H334" s="43" t="s">
        <v>1172</v>
      </c>
      <c r="I334" s="76" t="s">
        <v>31</v>
      </c>
      <c r="J334" s="43" t="s">
        <v>1880</v>
      </c>
      <c r="K334" s="251">
        <v>19.25</v>
      </c>
      <c r="L334" s="251">
        <v>19.25</v>
      </c>
      <c r="M334" s="190"/>
      <c r="N334" s="43">
        <v>261</v>
      </c>
      <c r="O334" s="43">
        <v>722</v>
      </c>
      <c r="P334" s="43">
        <v>8</v>
      </c>
      <c r="Q334" s="43">
        <v>19</v>
      </c>
      <c r="R334" s="43" t="s">
        <v>1097</v>
      </c>
      <c r="S334" s="198"/>
      <c r="T334" s="248"/>
    </row>
    <row r="335" ht="48" spans="1:20">
      <c r="A335" s="64">
        <v>331</v>
      </c>
      <c r="B335" s="43" t="s">
        <v>1093</v>
      </c>
      <c r="C335" s="43" t="s">
        <v>1160</v>
      </c>
      <c r="D335" s="76" t="s">
        <v>202</v>
      </c>
      <c r="E335" s="43" t="s">
        <v>65</v>
      </c>
      <c r="F335" s="43" t="s">
        <v>47</v>
      </c>
      <c r="G335" s="76"/>
      <c r="H335" s="43" t="s">
        <v>1175</v>
      </c>
      <c r="I335" s="76" t="s">
        <v>31</v>
      </c>
      <c r="J335" s="43" t="s">
        <v>1176</v>
      </c>
      <c r="K335" s="251">
        <v>47</v>
      </c>
      <c r="L335" s="251">
        <v>47</v>
      </c>
      <c r="M335" s="190"/>
      <c r="N335" s="43">
        <v>261</v>
      </c>
      <c r="O335" s="43">
        <v>722</v>
      </c>
      <c r="P335" s="43">
        <v>8</v>
      </c>
      <c r="Q335" s="43">
        <v>19</v>
      </c>
      <c r="R335" s="43" t="s">
        <v>1097</v>
      </c>
      <c r="S335" s="198"/>
      <c r="T335" s="248"/>
    </row>
    <row r="336" ht="72" spans="1:20">
      <c r="A336" s="64">
        <v>332</v>
      </c>
      <c r="B336" s="43" t="s">
        <v>1093</v>
      </c>
      <c r="C336" s="43" t="s">
        <v>1160</v>
      </c>
      <c r="D336" s="43" t="s">
        <v>1161</v>
      </c>
      <c r="E336" s="43" t="s">
        <v>65</v>
      </c>
      <c r="F336" s="43" t="s">
        <v>38</v>
      </c>
      <c r="G336" s="76"/>
      <c r="H336" s="43" t="s">
        <v>1177</v>
      </c>
      <c r="I336" s="76" t="s">
        <v>31</v>
      </c>
      <c r="J336" s="43" t="s">
        <v>1178</v>
      </c>
      <c r="K336" s="251">
        <v>25</v>
      </c>
      <c r="L336" s="251">
        <v>25</v>
      </c>
      <c r="M336" s="190"/>
      <c r="N336" s="43">
        <v>261</v>
      </c>
      <c r="O336" s="43">
        <v>722</v>
      </c>
      <c r="P336" s="43">
        <v>8</v>
      </c>
      <c r="Q336" s="43">
        <v>19</v>
      </c>
      <c r="R336" s="43" t="s">
        <v>1097</v>
      </c>
      <c r="S336" s="198"/>
      <c r="T336" s="225"/>
    </row>
    <row r="337" ht="192" spans="1:20">
      <c r="A337" s="64">
        <v>333</v>
      </c>
      <c r="B337" s="43" t="s">
        <v>1179</v>
      </c>
      <c r="C337" s="43" t="s">
        <v>1180</v>
      </c>
      <c r="D337" s="43" t="s">
        <v>1181</v>
      </c>
      <c r="E337" s="43" t="s">
        <v>65</v>
      </c>
      <c r="F337" s="43" t="s">
        <v>383</v>
      </c>
      <c r="G337" s="43"/>
      <c r="H337" s="43" t="s">
        <v>970</v>
      </c>
      <c r="I337" s="43" t="s">
        <v>31</v>
      </c>
      <c r="J337" s="43" t="s">
        <v>1182</v>
      </c>
      <c r="K337" s="43">
        <v>24.9</v>
      </c>
      <c r="L337" s="43">
        <v>24.9</v>
      </c>
      <c r="M337" s="43"/>
      <c r="N337" s="43">
        <v>650</v>
      </c>
      <c r="O337" s="43">
        <v>2175</v>
      </c>
      <c r="P337" s="43">
        <v>40</v>
      </c>
      <c r="Q337" s="43">
        <v>132</v>
      </c>
      <c r="R337" s="43" t="s">
        <v>1183</v>
      </c>
      <c r="S337" s="198" t="s">
        <v>1881</v>
      </c>
      <c r="T337" s="210" t="s">
        <v>1660</v>
      </c>
    </row>
    <row r="338" ht="60" spans="1:20">
      <c r="A338" s="64">
        <v>334</v>
      </c>
      <c r="B338" s="43" t="s">
        <v>1179</v>
      </c>
      <c r="C338" s="43" t="s">
        <v>1180</v>
      </c>
      <c r="D338" s="43" t="s">
        <v>1181</v>
      </c>
      <c r="E338" s="43" t="s">
        <v>29</v>
      </c>
      <c r="F338" s="43"/>
      <c r="G338" s="43" t="s">
        <v>1186</v>
      </c>
      <c r="H338" s="43" t="s">
        <v>1187</v>
      </c>
      <c r="I338" s="43" t="s">
        <v>31</v>
      </c>
      <c r="J338" s="43" t="s">
        <v>1188</v>
      </c>
      <c r="K338" s="43">
        <v>12</v>
      </c>
      <c r="L338" s="43">
        <v>12</v>
      </c>
      <c r="M338" s="43"/>
      <c r="N338" s="43">
        <v>1107</v>
      </c>
      <c r="O338" s="43">
        <v>3225</v>
      </c>
      <c r="P338" s="43">
        <v>1107</v>
      </c>
      <c r="Q338" s="43">
        <v>3225</v>
      </c>
      <c r="R338" s="43" t="s">
        <v>1183</v>
      </c>
      <c r="S338" s="198"/>
      <c r="T338" s="210" t="s">
        <v>1662</v>
      </c>
    </row>
    <row r="339" ht="60" spans="1:20">
      <c r="A339" s="64">
        <v>335</v>
      </c>
      <c r="B339" s="43" t="s">
        <v>1179</v>
      </c>
      <c r="C339" s="189" t="s">
        <v>1181</v>
      </c>
      <c r="D339" s="43" t="s">
        <v>1181</v>
      </c>
      <c r="E339" s="189" t="s">
        <v>29</v>
      </c>
      <c r="F339" s="43"/>
      <c r="G339" s="43" t="s">
        <v>1186</v>
      </c>
      <c r="H339" s="190" t="s">
        <v>1191</v>
      </c>
      <c r="I339" s="43" t="s">
        <v>31</v>
      </c>
      <c r="J339" s="189" t="s">
        <v>1192</v>
      </c>
      <c r="K339" s="193">
        <v>38</v>
      </c>
      <c r="L339" s="193">
        <v>38</v>
      </c>
      <c r="M339" s="190"/>
      <c r="N339" s="43">
        <v>1107</v>
      </c>
      <c r="O339" s="43">
        <v>3225</v>
      </c>
      <c r="P339" s="43">
        <v>90</v>
      </c>
      <c r="Q339" s="43">
        <v>222</v>
      </c>
      <c r="R339" s="43" t="s">
        <v>1183</v>
      </c>
      <c r="S339" s="198" t="s">
        <v>1882</v>
      </c>
      <c r="T339" s="210" t="s">
        <v>1663</v>
      </c>
    </row>
    <row r="340" ht="72" spans="1:20">
      <c r="A340" s="64">
        <v>336</v>
      </c>
      <c r="B340" s="43" t="s">
        <v>1179</v>
      </c>
      <c r="C340" s="43" t="s">
        <v>1180</v>
      </c>
      <c r="D340" s="43" t="s">
        <v>1194</v>
      </c>
      <c r="E340" s="43" t="s">
        <v>65</v>
      </c>
      <c r="F340" s="43" t="s">
        <v>47</v>
      </c>
      <c r="G340" s="43"/>
      <c r="H340" s="43" t="s">
        <v>1041</v>
      </c>
      <c r="I340" s="43" t="s">
        <v>31</v>
      </c>
      <c r="J340" s="43" t="s">
        <v>1195</v>
      </c>
      <c r="K340" s="43">
        <v>25</v>
      </c>
      <c r="L340" s="43">
        <v>25</v>
      </c>
      <c r="M340" s="43"/>
      <c r="N340" s="43">
        <v>31</v>
      </c>
      <c r="O340" s="43">
        <v>176</v>
      </c>
      <c r="P340" s="43">
        <v>2</v>
      </c>
      <c r="Q340" s="43">
        <v>5</v>
      </c>
      <c r="R340" s="43" t="s">
        <v>1183</v>
      </c>
      <c r="S340" s="198" t="s">
        <v>1883</v>
      </c>
      <c r="T340" s="210" t="s">
        <v>1665</v>
      </c>
    </row>
    <row r="341" ht="168" spans="1:20">
      <c r="A341" s="64">
        <v>337</v>
      </c>
      <c r="B341" s="43" t="s">
        <v>1179</v>
      </c>
      <c r="C341" s="43" t="s">
        <v>1180</v>
      </c>
      <c r="D341" s="43" t="s">
        <v>1197</v>
      </c>
      <c r="E341" s="43" t="s">
        <v>65</v>
      </c>
      <c r="F341" s="43" t="s">
        <v>47</v>
      </c>
      <c r="G341" s="43"/>
      <c r="H341" s="43" t="s">
        <v>1041</v>
      </c>
      <c r="I341" s="43" t="s">
        <v>31</v>
      </c>
      <c r="J341" s="43" t="s">
        <v>1198</v>
      </c>
      <c r="K341" s="43">
        <v>32</v>
      </c>
      <c r="L341" s="43">
        <v>32</v>
      </c>
      <c r="M341" s="43"/>
      <c r="N341" s="43">
        <v>115</v>
      </c>
      <c r="O341" s="43">
        <v>460</v>
      </c>
      <c r="P341" s="43">
        <v>9</v>
      </c>
      <c r="Q341" s="43">
        <v>23</v>
      </c>
      <c r="R341" s="43" t="s">
        <v>1183</v>
      </c>
      <c r="S341" s="198" t="s">
        <v>1884</v>
      </c>
      <c r="T341" s="210" t="s">
        <v>1665</v>
      </c>
    </row>
    <row r="342" ht="72" spans="1:20">
      <c r="A342" s="64">
        <v>338</v>
      </c>
      <c r="B342" s="43" t="s">
        <v>1179</v>
      </c>
      <c r="C342" s="43" t="s">
        <v>1180</v>
      </c>
      <c r="D342" s="43" t="s">
        <v>1200</v>
      </c>
      <c r="E342" s="43" t="s">
        <v>65</v>
      </c>
      <c r="F342" s="43" t="s">
        <v>43</v>
      </c>
      <c r="G342" s="43"/>
      <c r="H342" s="43" t="s">
        <v>1201</v>
      </c>
      <c r="I342" s="43" t="s">
        <v>31</v>
      </c>
      <c r="J342" s="43" t="s">
        <v>1202</v>
      </c>
      <c r="K342" s="43">
        <v>28</v>
      </c>
      <c r="L342" s="43">
        <v>28</v>
      </c>
      <c r="M342" s="43"/>
      <c r="N342" s="43">
        <v>91</v>
      </c>
      <c r="O342" s="43">
        <v>326</v>
      </c>
      <c r="P342" s="43">
        <v>8</v>
      </c>
      <c r="Q342" s="43">
        <v>27</v>
      </c>
      <c r="R342" s="43" t="s">
        <v>1183</v>
      </c>
      <c r="S342" s="198" t="s">
        <v>1885</v>
      </c>
      <c r="T342" s="210" t="s">
        <v>1665</v>
      </c>
    </row>
    <row r="343" ht="48" spans="1:20">
      <c r="A343" s="64">
        <v>339</v>
      </c>
      <c r="B343" s="43" t="s">
        <v>1179</v>
      </c>
      <c r="C343" s="189" t="s">
        <v>1180</v>
      </c>
      <c r="D343" s="43" t="s">
        <v>1204</v>
      </c>
      <c r="E343" s="43" t="s">
        <v>65</v>
      </c>
      <c r="F343" s="43" t="s">
        <v>47</v>
      </c>
      <c r="G343" s="43"/>
      <c r="H343" s="190" t="s">
        <v>1205</v>
      </c>
      <c r="I343" s="43" t="s">
        <v>31</v>
      </c>
      <c r="J343" s="189" t="s">
        <v>1206</v>
      </c>
      <c r="K343" s="193">
        <v>15</v>
      </c>
      <c r="L343" s="193">
        <v>15</v>
      </c>
      <c r="M343" s="190"/>
      <c r="N343" s="43">
        <v>86</v>
      </c>
      <c r="O343" s="43">
        <v>386</v>
      </c>
      <c r="P343" s="43">
        <v>8</v>
      </c>
      <c r="Q343" s="43">
        <v>32</v>
      </c>
      <c r="R343" s="189" t="s">
        <v>1183</v>
      </c>
      <c r="S343" s="198"/>
      <c r="T343" s="210" t="s">
        <v>1662</v>
      </c>
    </row>
    <row r="344" ht="48" spans="1:20">
      <c r="A344" s="64">
        <v>340</v>
      </c>
      <c r="B344" s="43" t="s">
        <v>1179</v>
      </c>
      <c r="C344" s="43" t="s">
        <v>1209</v>
      </c>
      <c r="D344" s="43" t="s">
        <v>1210</v>
      </c>
      <c r="E344" s="43" t="s">
        <v>65</v>
      </c>
      <c r="F344" s="43" t="s">
        <v>47</v>
      </c>
      <c r="G344" s="43"/>
      <c r="H344" s="43" t="s">
        <v>1211</v>
      </c>
      <c r="I344" s="43" t="s">
        <v>31</v>
      </c>
      <c r="J344" s="43" t="s">
        <v>1212</v>
      </c>
      <c r="K344" s="43">
        <v>10</v>
      </c>
      <c r="L344" s="43">
        <v>10</v>
      </c>
      <c r="M344" s="43"/>
      <c r="N344" s="43">
        <v>18</v>
      </c>
      <c r="O344" s="43">
        <v>68</v>
      </c>
      <c r="P344" s="43">
        <v>0</v>
      </c>
      <c r="Q344" s="43">
        <v>0</v>
      </c>
      <c r="R344" s="43" t="s">
        <v>1183</v>
      </c>
      <c r="S344" s="198" t="s">
        <v>1886</v>
      </c>
      <c r="T344" s="210" t="s">
        <v>1689</v>
      </c>
    </row>
    <row r="345" ht="48" spans="1:20">
      <c r="A345" s="64">
        <v>341</v>
      </c>
      <c r="B345" s="43" t="s">
        <v>1179</v>
      </c>
      <c r="C345" s="43" t="s">
        <v>1209</v>
      </c>
      <c r="D345" s="43" t="s">
        <v>1215</v>
      </c>
      <c r="E345" s="43" t="s">
        <v>65</v>
      </c>
      <c r="F345" s="43" t="s">
        <v>47</v>
      </c>
      <c r="G345" s="43"/>
      <c r="H345" s="43" t="s">
        <v>1216</v>
      </c>
      <c r="I345" s="43" t="s">
        <v>31</v>
      </c>
      <c r="J345" s="43" t="s">
        <v>1887</v>
      </c>
      <c r="K345" s="43">
        <v>10</v>
      </c>
      <c r="L345" s="43">
        <v>10</v>
      </c>
      <c r="M345" s="43"/>
      <c r="N345" s="43">
        <v>81</v>
      </c>
      <c r="O345" s="43">
        <v>309</v>
      </c>
      <c r="P345" s="43">
        <v>7</v>
      </c>
      <c r="Q345" s="43">
        <v>19</v>
      </c>
      <c r="R345" s="43" t="s">
        <v>1183</v>
      </c>
      <c r="S345" s="198" t="s">
        <v>1888</v>
      </c>
      <c r="T345" s="210" t="s">
        <v>1663</v>
      </c>
    </row>
    <row r="346" ht="264" spans="1:20">
      <c r="A346" s="64">
        <v>342</v>
      </c>
      <c r="B346" s="43" t="s">
        <v>1179</v>
      </c>
      <c r="C346" s="43" t="s">
        <v>1209</v>
      </c>
      <c r="D346" s="43" t="s">
        <v>1220</v>
      </c>
      <c r="E346" s="43" t="s">
        <v>65</v>
      </c>
      <c r="F346" s="43" t="s">
        <v>47</v>
      </c>
      <c r="G346" s="43"/>
      <c r="H346" s="43" t="s">
        <v>970</v>
      </c>
      <c r="I346" s="43" t="s">
        <v>31</v>
      </c>
      <c r="J346" s="189" t="s">
        <v>1889</v>
      </c>
      <c r="K346" s="43">
        <v>67.25</v>
      </c>
      <c r="L346" s="43">
        <v>67.25</v>
      </c>
      <c r="M346" s="43"/>
      <c r="N346" s="43">
        <v>572</v>
      </c>
      <c r="O346" s="43">
        <v>2012</v>
      </c>
      <c r="P346" s="43">
        <v>41</v>
      </c>
      <c r="Q346" s="43">
        <v>82</v>
      </c>
      <c r="R346" s="43" t="s">
        <v>1183</v>
      </c>
      <c r="S346" s="198"/>
      <c r="T346" s="210" t="s">
        <v>1662</v>
      </c>
    </row>
    <row r="347" ht="96" spans="1:20">
      <c r="A347" s="64">
        <v>343</v>
      </c>
      <c r="B347" s="43" t="s">
        <v>1179</v>
      </c>
      <c r="C347" s="43" t="s">
        <v>1209</v>
      </c>
      <c r="D347" s="43" t="s">
        <v>1224</v>
      </c>
      <c r="E347" s="43" t="s">
        <v>65</v>
      </c>
      <c r="F347" s="43" t="s">
        <v>43</v>
      </c>
      <c r="G347" s="43"/>
      <c r="H347" s="43" t="s">
        <v>1225</v>
      </c>
      <c r="I347" s="43"/>
      <c r="J347" s="43" t="s">
        <v>1226</v>
      </c>
      <c r="K347" s="43">
        <v>15</v>
      </c>
      <c r="L347" s="43">
        <v>15</v>
      </c>
      <c r="M347" s="43"/>
      <c r="N347" s="43">
        <v>41</v>
      </c>
      <c r="O347" s="43">
        <v>158</v>
      </c>
      <c r="P347" s="43">
        <v>2</v>
      </c>
      <c r="Q347" s="43">
        <v>12</v>
      </c>
      <c r="R347" s="43" t="s">
        <v>1183</v>
      </c>
      <c r="S347" s="198" t="s">
        <v>1890</v>
      </c>
      <c r="T347" s="210" t="s">
        <v>1663</v>
      </c>
    </row>
    <row r="348" ht="48" spans="1:20">
      <c r="A348" s="64">
        <v>344</v>
      </c>
      <c r="B348" s="43" t="s">
        <v>1179</v>
      </c>
      <c r="C348" s="43" t="s">
        <v>1209</v>
      </c>
      <c r="D348" s="43" t="s">
        <v>1229</v>
      </c>
      <c r="E348" s="43" t="s">
        <v>65</v>
      </c>
      <c r="F348" s="43" t="s">
        <v>47</v>
      </c>
      <c r="G348" s="43"/>
      <c r="H348" s="43" t="s">
        <v>1230</v>
      </c>
      <c r="I348" s="43" t="s">
        <v>31</v>
      </c>
      <c r="J348" s="43" t="s">
        <v>1231</v>
      </c>
      <c r="K348" s="43">
        <v>9</v>
      </c>
      <c r="L348" s="43">
        <v>9</v>
      </c>
      <c r="M348" s="43"/>
      <c r="N348" s="43">
        <v>41</v>
      </c>
      <c r="O348" s="43">
        <v>158</v>
      </c>
      <c r="P348" s="43">
        <v>2</v>
      </c>
      <c r="Q348" s="43">
        <v>12</v>
      </c>
      <c r="R348" s="43" t="s">
        <v>1183</v>
      </c>
      <c r="S348" s="198"/>
      <c r="T348" s="210" t="s">
        <v>1660</v>
      </c>
    </row>
    <row r="349" ht="48" spans="1:20">
      <c r="A349" s="64">
        <v>345</v>
      </c>
      <c r="B349" s="43" t="s">
        <v>1179</v>
      </c>
      <c r="C349" s="43" t="s">
        <v>1209</v>
      </c>
      <c r="D349" s="43" t="s">
        <v>1234</v>
      </c>
      <c r="E349" s="43" t="s">
        <v>65</v>
      </c>
      <c r="F349" s="43" t="s">
        <v>47</v>
      </c>
      <c r="G349" s="43"/>
      <c r="H349" s="43" t="s">
        <v>1041</v>
      </c>
      <c r="I349" s="43" t="s">
        <v>31</v>
      </c>
      <c r="J349" s="43" t="s">
        <v>1235</v>
      </c>
      <c r="K349" s="43">
        <v>5.2</v>
      </c>
      <c r="L349" s="43">
        <v>5.2</v>
      </c>
      <c r="M349" s="43"/>
      <c r="N349" s="43">
        <v>148</v>
      </c>
      <c r="O349" s="43">
        <v>480</v>
      </c>
      <c r="P349" s="43">
        <v>11</v>
      </c>
      <c r="Q349" s="43">
        <v>28</v>
      </c>
      <c r="R349" s="43" t="s">
        <v>1183</v>
      </c>
      <c r="S349" s="198"/>
      <c r="T349" s="210" t="s">
        <v>1663</v>
      </c>
    </row>
    <row r="350" ht="60" spans="1:20">
      <c r="A350" s="64">
        <v>346</v>
      </c>
      <c r="B350" s="43" t="s">
        <v>1179</v>
      </c>
      <c r="C350" s="43" t="s">
        <v>1209</v>
      </c>
      <c r="D350" s="43" t="s">
        <v>1238</v>
      </c>
      <c r="E350" s="43" t="s">
        <v>65</v>
      </c>
      <c r="F350" s="43" t="s">
        <v>47</v>
      </c>
      <c r="G350" s="43"/>
      <c r="H350" s="43" t="s">
        <v>1239</v>
      </c>
      <c r="I350" s="43" t="s">
        <v>49</v>
      </c>
      <c r="J350" s="189" t="s">
        <v>1891</v>
      </c>
      <c r="K350" s="43">
        <v>10</v>
      </c>
      <c r="L350" s="43">
        <v>10</v>
      </c>
      <c r="M350" s="43"/>
      <c r="N350" s="43">
        <v>33</v>
      </c>
      <c r="O350" s="43">
        <v>120</v>
      </c>
      <c r="P350" s="43">
        <v>1</v>
      </c>
      <c r="Q350" s="43">
        <v>1</v>
      </c>
      <c r="R350" s="43" t="s">
        <v>1183</v>
      </c>
      <c r="S350" s="198"/>
      <c r="T350" s="210" t="s">
        <v>1662</v>
      </c>
    </row>
    <row r="351" ht="132" spans="1:20">
      <c r="A351" s="64">
        <v>347</v>
      </c>
      <c r="B351" s="43" t="s">
        <v>1179</v>
      </c>
      <c r="C351" s="43" t="s">
        <v>1209</v>
      </c>
      <c r="D351" s="43" t="s">
        <v>1242</v>
      </c>
      <c r="E351" s="43" t="s">
        <v>65</v>
      </c>
      <c r="F351" s="43" t="s">
        <v>43</v>
      </c>
      <c r="G351" s="43"/>
      <c r="H351" s="43" t="s">
        <v>1201</v>
      </c>
      <c r="I351" s="43" t="s">
        <v>31</v>
      </c>
      <c r="J351" s="43" t="s">
        <v>1243</v>
      </c>
      <c r="K351" s="43">
        <v>23.4</v>
      </c>
      <c r="L351" s="43">
        <v>23.4</v>
      </c>
      <c r="M351" s="43"/>
      <c r="N351" s="43">
        <v>572</v>
      </c>
      <c r="O351" s="43">
        <v>2012</v>
      </c>
      <c r="P351" s="43">
        <v>41</v>
      </c>
      <c r="Q351" s="43">
        <v>82</v>
      </c>
      <c r="R351" s="43" t="s">
        <v>1183</v>
      </c>
      <c r="S351" s="198" t="s">
        <v>1892</v>
      </c>
      <c r="T351" s="210" t="s">
        <v>1665</v>
      </c>
    </row>
    <row r="352" ht="48" spans="1:20">
      <c r="A352" s="64">
        <v>348</v>
      </c>
      <c r="B352" s="43" t="s">
        <v>1179</v>
      </c>
      <c r="C352" s="43" t="s">
        <v>1209</v>
      </c>
      <c r="D352" s="43" t="s">
        <v>1245</v>
      </c>
      <c r="E352" s="43" t="s">
        <v>65</v>
      </c>
      <c r="F352" s="43" t="s">
        <v>43</v>
      </c>
      <c r="G352" s="43"/>
      <c r="H352" s="43" t="s">
        <v>1201</v>
      </c>
      <c r="I352" s="43" t="s">
        <v>1246</v>
      </c>
      <c r="J352" s="43" t="s">
        <v>1247</v>
      </c>
      <c r="K352" s="43">
        <v>5</v>
      </c>
      <c r="L352" s="43">
        <v>5</v>
      </c>
      <c r="M352" s="43"/>
      <c r="N352" s="43">
        <v>572</v>
      </c>
      <c r="O352" s="43">
        <v>2012</v>
      </c>
      <c r="P352" s="43">
        <v>41</v>
      </c>
      <c r="Q352" s="43">
        <v>82</v>
      </c>
      <c r="R352" s="43" t="s">
        <v>1183</v>
      </c>
      <c r="S352" s="198"/>
      <c r="T352" s="210" t="s">
        <v>1662</v>
      </c>
    </row>
    <row r="353" ht="48" spans="1:20">
      <c r="A353" s="64">
        <v>349</v>
      </c>
      <c r="B353" s="43" t="s">
        <v>1179</v>
      </c>
      <c r="C353" s="43" t="s">
        <v>1209</v>
      </c>
      <c r="D353" s="43" t="s">
        <v>1245</v>
      </c>
      <c r="E353" s="43" t="s">
        <v>29</v>
      </c>
      <c r="F353" s="43" t="s">
        <v>47</v>
      </c>
      <c r="G353" s="43"/>
      <c r="H353" s="43" t="s">
        <v>1250</v>
      </c>
      <c r="I353" s="43" t="s">
        <v>1246</v>
      </c>
      <c r="J353" s="43" t="s">
        <v>1251</v>
      </c>
      <c r="K353" s="43">
        <v>16.3</v>
      </c>
      <c r="L353" s="43">
        <v>16.3</v>
      </c>
      <c r="M353" s="43"/>
      <c r="N353" s="43">
        <v>890</v>
      </c>
      <c r="O353" s="43">
        <v>3045</v>
      </c>
      <c r="P353" s="43">
        <v>48</v>
      </c>
      <c r="Q353" s="43">
        <v>128</v>
      </c>
      <c r="R353" s="43" t="s">
        <v>1183</v>
      </c>
      <c r="S353" s="198"/>
      <c r="T353" s="210" t="s">
        <v>1893</v>
      </c>
    </row>
    <row r="354" ht="48" spans="1:20">
      <c r="A354" s="64">
        <v>350</v>
      </c>
      <c r="B354" s="43" t="s">
        <v>1179</v>
      </c>
      <c r="C354" s="43" t="s">
        <v>1209</v>
      </c>
      <c r="D354" s="43" t="s">
        <v>1229</v>
      </c>
      <c r="E354" s="43" t="s">
        <v>65</v>
      </c>
      <c r="F354" s="43" t="s">
        <v>47</v>
      </c>
      <c r="G354" s="43"/>
      <c r="H354" s="43" t="s">
        <v>1254</v>
      </c>
      <c r="I354" s="43" t="s">
        <v>31</v>
      </c>
      <c r="J354" s="43" t="s">
        <v>1255</v>
      </c>
      <c r="K354" s="43">
        <v>8</v>
      </c>
      <c r="L354" s="43">
        <v>8</v>
      </c>
      <c r="M354" s="43"/>
      <c r="N354" s="43">
        <v>41</v>
      </c>
      <c r="O354" s="43">
        <v>158</v>
      </c>
      <c r="P354" s="43">
        <v>2</v>
      </c>
      <c r="Q354" s="43">
        <v>12</v>
      </c>
      <c r="R354" s="43" t="s">
        <v>1183</v>
      </c>
      <c r="S354" s="198"/>
      <c r="T354" s="210" t="s">
        <v>1662</v>
      </c>
    </row>
    <row r="355" ht="48" spans="1:20">
      <c r="A355" s="64">
        <v>351</v>
      </c>
      <c r="B355" s="43" t="s">
        <v>1179</v>
      </c>
      <c r="C355" s="43" t="s">
        <v>1258</v>
      </c>
      <c r="D355" s="43" t="s">
        <v>1171</v>
      </c>
      <c r="E355" s="43" t="s">
        <v>65</v>
      </c>
      <c r="F355" s="43" t="s">
        <v>47</v>
      </c>
      <c r="G355" s="43"/>
      <c r="H355" s="43" t="s">
        <v>1259</v>
      </c>
      <c r="I355" s="43" t="s">
        <v>31</v>
      </c>
      <c r="J355" s="43" t="s">
        <v>1260</v>
      </c>
      <c r="K355" s="43">
        <v>11.6</v>
      </c>
      <c r="L355" s="43">
        <v>11.6</v>
      </c>
      <c r="M355" s="43"/>
      <c r="N355" s="43">
        <v>280</v>
      </c>
      <c r="O355" s="43">
        <v>834</v>
      </c>
      <c r="P355" s="43">
        <v>21</v>
      </c>
      <c r="Q355" s="43">
        <v>40</v>
      </c>
      <c r="R355" s="43" t="s">
        <v>1183</v>
      </c>
      <c r="S355" s="198"/>
      <c r="T355" s="210" t="s">
        <v>1660</v>
      </c>
    </row>
    <row r="356" ht="48" spans="1:20">
      <c r="A356" s="64">
        <v>352</v>
      </c>
      <c r="B356" s="43" t="s">
        <v>1179</v>
      </c>
      <c r="C356" s="43" t="s">
        <v>1258</v>
      </c>
      <c r="D356" s="43" t="s">
        <v>1263</v>
      </c>
      <c r="E356" s="43" t="s">
        <v>65</v>
      </c>
      <c r="F356" s="43" t="s">
        <v>47</v>
      </c>
      <c r="G356" s="43"/>
      <c r="H356" s="43" t="s">
        <v>1259</v>
      </c>
      <c r="I356" s="43" t="s">
        <v>31</v>
      </c>
      <c r="J356" s="43" t="s">
        <v>1264</v>
      </c>
      <c r="K356" s="43">
        <v>10.5</v>
      </c>
      <c r="L356" s="43">
        <v>10.5</v>
      </c>
      <c r="M356" s="43"/>
      <c r="N356" s="43">
        <v>280</v>
      </c>
      <c r="O356" s="43">
        <v>834</v>
      </c>
      <c r="P356" s="43">
        <v>21</v>
      </c>
      <c r="Q356" s="43">
        <v>40</v>
      </c>
      <c r="R356" s="43" t="s">
        <v>1183</v>
      </c>
      <c r="S356" s="198"/>
      <c r="T356" s="210" t="s">
        <v>1660</v>
      </c>
    </row>
    <row r="357" ht="48" spans="1:20">
      <c r="A357" s="64">
        <v>353</v>
      </c>
      <c r="B357" s="43" t="s">
        <v>1179</v>
      </c>
      <c r="C357" s="43" t="s">
        <v>1258</v>
      </c>
      <c r="D357" s="43" t="s">
        <v>1266</v>
      </c>
      <c r="E357" s="43" t="s">
        <v>65</v>
      </c>
      <c r="F357" s="43" t="s">
        <v>47</v>
      </c>
      <c r="G357" s="43"/>
      <c r="H357" s="43" t="s">
        <v>1041</v>
      </c>
      <c r="I357" s="43" t="s">
        <v>31</v>
      </c>
      <c r="J357" s="43" t="s">
        <v>1267</v>
      </c>
      <c r="K357" s="43">
        <v>40</v>
      </c>
      <c r="L357" s="43">
        <v>40</v>
      </c>
      <c r="M357" s="43"/>
      <c r="N357" s="43">
        <v>280</v>
      </c>
      <c r="O357" s="43">
        <v>834</v>
      </c>
      <c r="P357" s="43">
        <v>21</v>
      </c>
      <c r="Q357" s="43">
        <v>40</v>
      </c>
      <c r="R357" s="43" t="s">
        <v>1183</v>
      </c>
      <c r="S357" s="198" t="s">
        <v>1894</v>
      </c>
      <c r="T357" s="210" t="s">
        <v>1665</v>
      </c>
    </row>
    <row r="358" ht="48" spans="1:20">
      <c r="A358" s="64">
        <v>354</v>
      </c>
      <c r="B358" s="43" t="s">
        <v>1179</v>
      </c>
      <c r="C358" s="43" t="s">
        <v>1258</v>
      </c>
      <c r="D358" s="43" t="s">
        <v>1258</v>
      </c>
      <c r="E358" s="43" t="s">
        <v>65</v>
      </c>
      <c r="F358" s="43" t="s">
        <v>47</v>
      </c>
      <c r="G358" s="43"/>
      <c r="H358" s="43" t="s">
        <v>1270</v>
      </c>
      <c r="I358" s="43" t="s">
        <v>31</v>
      </c>
      <c r="J358" s="43" t="s">
        <v>1271</v>
      </c>
      <c r="K358" s="43">
        <v>9.2</v>
      </c>
      <c r="L358" s="43">
        <v>9.2</v>
      </c>
      <c r="M358" s="43"/>
      <c r="N358" s="43">
        <v>280</v>
      </c>
      <c r="O358" s="43">
        <v>834</v>
      </c>
      <c r="P358" s="43">
        <v>21</v>
      </c>
      <c r="Q358" s="43">
        <v>40</v>
      </c>
      <c r="R358" s="43" t="s">
        <v>1183</v>
      </c>
      <c r="S358" s="198" t="s">
        <v>1895</v>
      </c>
      <c r="T358" s="210" t="s">
        <v>1660</v>
      </c>
    </row>
    <row r="359" ht="48" spans="1:20">
      <c r="A359" s="64">
        <v>355</v>
      </c>
      <c r="B359" s="43" t="s">
        <v>1179</v>
      </c>
      <c r="C359" s="43" t="s">
        <v>1258</v>
      </c>
      <c r="D359" s="43" t="s">
        <v>1273</v>
      </c>
      <c r="E359" s="43" t="s">
        <v>65</v>
      </c>
      <c r="F359" s="43" t="s">
        <v>47</v>
      </c>
      <c r="G359" s="43"/>
      <c r="H359" s="43" t="s">
        <v>1274</v>
      </c>
      <c r="I359" s="43" t="s">
        <v>31</v>
      </c>
      <c r="J359" s="43" t="s">
        <v>1275</v>
      </c>
      <c r="K359" s="43">
        <v>6</v>
      </c>
      <c r="L359" s="43">
        <v>6</v>
      </c>
      <c r="M359" s="43"/>
      <c r="N359" s="43">
        <v>13</v>
      </c>
      <c r="O359" s="43">
        <v>27</v>
      </c>
      <c r="P359" s="43">
        <v>1</v>
      </c>
      <c r="Q359" s="43">
        <v>1</v>
      </c>
      <c r="R359" s="43" t="s">
        <v>1183</v>
      </c>
      <c r="S359" s="198" t="s">
        <v>1896</v>
      </c>
      <c r="T359" s="210" t="s">
        <v>1665</v>
      </c>
    </row>
    <row r="360" ht="84" spans="1:20">
      <c r="A360" s="64">
        <v>356</v>
      </c>
      <c r="B360" s="43" t="s">
        <v>1179</v>
      </c>
      <c r="C360" s="249" t="s">
        <v>1277</v>
      </c>
      <c r="D360" s="249" t="s">
        <v>1103</v>
      </c>
      <c r="E360" s="249" t="s">
        <v>65</v>
      </c>
      <c r="F360" s="249" t="s">
        <v>321</v>
      </c>
      <c r="G360" s="249"/>
      <c r="H360" s="249" t="s">
        <v>1897</v>
      </c>
      <c r="I360" s="249" t="s">
        <v>31</v>
      </c>
      <c r="J360" s="252" t="s">
        <v>1898</v>
      </c>
      <c r="K360" s="249">
        <v>48</v>
      </c>
      <c r="L360" s="249">
        <v>48</v>
      </c>
      <c r="M360" s="249"/>
      <c r="N360" s="249">
        <v>214</v>
      </c>
      <c r="O360" s="249">
        <v>774</v>
      </c>
      <c r="P360" s="249">
        <v>15</v>
      </c>
      <c r="Q360" s="249">
        <v>44</v>
      </c>
      <c r="R360" s="71" t="s">
        <v>1183</v>
      </c>
      <c r="S360" s="198" t="s">
        <v>1899</v>
      </c>
      <c r="T360" s="210" t="s">
        <v>1665</v>
      </c>
    </row>
    <row r="361" ht="48" spans="1:20">
      <c r="A361" s="64">
        <v>357</v>
      </c>
      <c r="B361" s="43" t="s">
        <v>1179</v>
      </c>
      <c r="C361" s="249" t="s">
        <v>1277</v>
      </c>
      <c r="D361" s="249" t="s">
        <v>1900</v>
      </c>
      <c r="E361" s="249" t="s">
        <v>65</v>
      </c>
      <c r="F361" s="249" t="s">
        <v>47</v>
      </c>
      <c r="G361" s="249"/>
      <c r="H361" s="249" t="s">
        <v>1041</v>
      </c>
      <c r="I361" s="249" t="s">
        <v>31</v>
      </c>
      <c r="J361" s="252" t="s">
        <v>1901</v>
      </c>
      <c r="K361" s="249">
        <v>40</v>
      </c>
      <c r="L361" s="249">
        <v>40</v>
      </c>
      <c r="M361" s="249"/>
      <c r="N361" s="249">
        <v>74</v>
      </c>
      <c r="O361" s="249">
        <v>258</v>
      </c>
      <c r="P361" s="249">
        <v>2</v>
      </c>
      <c r="Q361" s="249">
        <v>6</v>
      </c>
      <c r="R361" s="71" t="s">
        <v>1183</v>
      </c>
      <c r="S361" s="198"/>
      <c r="T361" s="210" t="s">
        <v>1662</v>
      </c>
    </row>
    <row r="362" ht="60" spans="1:20">
      <c r="A362" s="64">
        <v>358</v>
      </c>
      <c r="B362" s="43" t="s">
        <v>1179</v>
      </c>
      <c r="C362" s="249" t="s">
        <v>1277</v>
      </c>
      <c r="D362" s="249" t="s">
        <v>1902</v>
      </c>
      <c r="E362" s="249" t="s">
        <v>65</v>
      </c>
      <c r="F362" s="249" t="s">
        <v>321</v>
      </c>
      <c r="G362" s="249"/>
      <c r="H362" s="249" t="s">
        <v>1903</v>
      </c>
      <c r="I362" s="249" t="s">
        <v>31</v>
      </c>
      <c r="J362" s="253" t="s">
        <v>1904</v>
      </c>
      <c r="K362" s="254">
        <v>42</v>
      </c>
      <c r="L362" s="254">
        <v>42</v>
      </c>
      <c r="M362" s="249"/>
      <c r="N362" s="43">
        <v>266</v>
      </c>
      <c r="O362" s="43">
        <v>862</v>
      </c>
      <c r="P362" s="249">
        <v>21</v>
      </c>
      <c r="Q362" s="249">
        <v>50</v>
      </c>
      <c r="R362" s="71" t="s">
        <v>1183</v>
      </c>
      <c r="S362" s="198"/>
      <c r="T362" s="210" t="s">
        <v>1660</v>
      </c>
    </row>
    <row r="363" ht="72" spans="1:20">
      <c r="A363" s="64">
        <v>359</v>
      </c>
      <c r="B363" s="43" t="s">
        <v>1179</v>
      </c>
      <c r="C363" s="43" t="s">
        <v>1289</v>
      </c>
      <c r="D363" s="43" t="s">
        <v>1290</v>
      </c>
      <c r="E363" s="43" t="s">
        <v>29</v>
      </c>
      <c r="F363" s="43"/>
      <c r="G363" s="43" t="s">
        <v>1291</v>
      </c>
      <c r="H363" s="43" t="s">
        <v>1292</v>
      </c>
      <c r="I363" s="43" t="s">
        <v>49</v>
      </c>
      <c r="J363" s="43" t="s">
        <v>1293</v>
      </c>
      <c r="K363" s="43">
        <v>70</v>
      </c>
      <c r="L363" s="43">
        <v>70</v>
      </c>
      <c r="M363" s="43">
        <v>0</v>
      </c>
      <c r="N363" s="43">
        <v>456</v>
      </c>
      <c r="O363" s="43">
        <v>1534</v>
      </c>
      <c r="P363" s="43">
        <v>53</v>
      </c>
      <c r="Q363" s="43">
        <v>154</v>
      </c>
      <c r="R363" s="43" t="s">
        <v>1183</v>
      </c>
      <c r="S363" s="198" t="s">
        <v>1905</v>
      </c>
      <c r="T363" s="210" t="s">
        <v>1665</v>
      </c>
    </row>
    <row r="364" ht="72" spans="1:20">
      <c r="A364" s="64">
        <v>360</v>
      </c>
      <c r="B364" s="43" t="s">
        <v>1179</v>
      </c>
      <c r="C364" s="43" t="s">
        <v>1289</v>
      </c>
      <c r="D364" s="43" t="s">
        <v>1295</v>
      </c>
      <c r="E364" s="43" t="s">
        <v>29</v>
      </c>
      <c r="F364" s="43"/>
      <c r="G364" s="43" t="s">
        <v>1291</v>
      </c>
      <c r="H364" s="43" t="s">
        <v>1296</v>
      </c>
      <c r="I364" s="43" t="s">
        <v>49</v>
      </c>
      <c r="J364" s="43" t="s">
        <v>1297</v>
      </c>
      <c r="K364" s="43">
        <v>160</v>
      </c>
      <c r="L364" s="43">
        <v>160</v>
      </c>
      <c r="M364" s="43">
        <v>0</v>
      </c>
      <c r="N364" s="43">
        <v>112</v>
      </c>
      <c r="O364" s="43">
        <v>421</v>
      </c>
      <c r="P364" s="43">
        <v>13</v>
      </c>
      <c r="Q364" s="43">
        <v>38</v>
      </c>
      <c r="R364" s="43" t="s">
        <v>1183</v>
      </c>
      <c r="S364" s="198" t="s">
        <v>1906</v>
      </c>
      <c r="T364" s="210" t="s">
        <v>1660</v>
      </c>
    </row>
    <row r="365" ht="48" spans="1:20">
      <c r="A365" s="64">
        <v>361</v>
      </c>
      <c r="B365" s="43" t="s">
        <v>1179</v>
      </c>
      <c r="C365" s="43" t="s">
        <v>1289</v>
      </c>
      <c r="D365" s="43" t="s">
        <v>1295</v>
      </c>
      <c r="E365" s="43" t="s">
        <v>65</v>
      </c>
      <c r="F365" s="43" t="s">
        <v>47</v>
      </c>
      <c r="G365" s="43"/>
      <c r="H365" s="43" t="s">
        <v>1300</v>
      </c>
      <c r="I365" s="43" t="s">
        <v>31</v>
      </c>
      <c r="J365" s="43" t="s">
        <v>1301</v>
      </c>
      <c r="K365" s="43">
        <v>45</v>
      </c>
      <c r="L365" s="43">
        <v>45</v>
      </c>
      <c r="M365" s="43">
        <v>0</v>
      </c>
      <c r="N365" s="43">
        <v>320</v>
      </c>
      <c r="O365" s="43">
        <v>1100</v>
      </c>
      <c r="P365" s="43">
        <v>31</v>
      </c>
      <c r="Q365" s="43">
        <v>103</v>
      </c>
      <c r="R365" s="43" t="s">
        <v>1183</v>
      </c>
      <c r="S365" s="198"/>
      <c r="T365" s="210" t="s">
        <v>1662</v>
      </c>
    </row>
    <row r="366" ht="96" spans="1:20">
      <c r="A366" s="64">
        <v>362</v>
      </c>
      <c r="B366" s="43" t="s">
        <v>1179</v>
      </c>
      <c r="C366" s="43" t="s">
        <v>464</v>
      </c>
      <c r="D366" s="43" t="s">
        <v>1304</v>
      </c>
      <c r="E366" s="43" t="s">
        <v>65</v>
      </c>
      <c r="F366" s="43" t="s">
        <v>47</v>
      </c>
      <c r="G366" s="43"/>
      <c r="H366" s="43" t="s">
        <v>1041</v>
      </c>
      <c r="I366" s="43" t="s">
        <v>31</v>
      </c>
      <c r="J366" s="43" t="s">
        <v>1907</v>
      </c>
      <c r="K366" s="43">
        <v>39</v>
      </c>
      <c r="L366" s="43">
        <v>39</v>
      </c>
      <c r="M366" s="43">
        <v>0</v>
      </c>
      <c r="N366" s="43">
        <v>57</v>
      </c>
      <c r="O366" s="43">
        <v>281</v>
      </c>
      <c r="P366" s="43">
        <v>12</v>
      </c>
      <c r="Q366" s="43">
        <v>32</v>
      </c>
      <c r="R366" s="43" t="s">
        <v>1183</v>
      </c>
      <c r="S366" s="198" t="s">
        <v>1908</v>
      </c>
      <c r="T366" s="210" t="s">
        <v>1665</v>
      </c>
    </row>
    <row r="367" ht="48" spans="1:20">
      <c r="A367" s="64">
        <v>363</v>
      </c>
      <c r="B367" s="43" t="s">
        <v>1179</v>
      </c>
      <c r="C367" s="43" t="s">
        <v>1307</v>
      </c>
      <c r="D367" s="43" t="s">
        <v>400</v>
      </c>
      <c r="E367" s="43" t="s">
        <v>65</v>
      </c>
      <c r="F367" s="43" t="s">
        <v>47</v>
      </c>
      <c r="G367" s="43"/>
      <c r="H367" s="43" t="s">
        <v>1274</v>
      </c>
      <c r="I367" s="43" t="s">
        <v>31</v>
      </c>
      <c r="J367" s="43" t="s">
        <v>1308</v>
      </c>
      <c r="K367" s="43" t="s">
        <v>1309</v>
      </c>
      <c r="L367" s="43" t="s">
        <v>1309</v>
      </c>
      <c r="M367" s="43">
        <v>0</v>
      </c>
      <c r="N367" s="43">
        <v>55</v>
      </c>
      <c r="O367" s="43">
        <v>243</v>
      </c>
      <c r="P367" s="43">
        <v>11</v>
      </c>
      <c r="Q367" s="43">
        <v>24</v>
      </c>
      <c r="R367" s="43" t="s">
        <v>1183</v>
      </c>
      <c r="S367" s="198"/>
      <c r="T367" s="210" t="s">
        <v>1689</v>
      </c>
    </row>
    <row r="368" ht="48" spans="1:20">
      <c r="A368" s="64">
        <v>364</v>
      </c>
      <c r="B368" s="43" t="s">
        <v>1179</v>
      </c>
      <c r="C368" s="43" t="s">
        <v>1307</v>
      </c>
      <c r="D368" s="43" t="s">
        <v>1312</v>
      </c>
      <c r="E368" s="43" t="s">
        <v>65</v>
      </c>
      <c r="F368" s="43" t="s">
        <v>47</v>
      </c>
      <c r="G368" s="43"/>
      <c r="H368" s="43" t="s">
        <v>1313</v>
      </c>
      <c r="I368" s="43" t="s">
        <v>31</v>
      </c>
      <c r="J368" s="43" t="s">
        <v>1314</v>
      </c>
      <c r="K368" s="43" t="s">
        <v>1315</v>
      </c>
      <c r="L368" s="43" t="s">
        <v>1315</v>
      </c>
      <c r="M368" s="43">
        <v>0</v>
      </c>
      <c r="N368" s="43">
        <v>33</v>
      </c>
      <c r="O368" s="43">
        <v>126</v>
      </c>
      <c r="P368" s="43">
        <v>2</v>
      </c>
      <c r="Q368" s="43">
        <v>4</v>
      </c>
      <c r="R368" s="43" t="s">
        <v>1183</v>
      </c>
      <c r="S368" s="198"/>
      <c r="T368" s="210" t="s">
        <v>1663</v>
      </c>
    </row>
    <row r="369" ht="72" spans="1:20">
      <c r="A369" s="64">
        <v>365</v>
      </c>
      <c r="B369" s="43" t="s">
        <v>1179</v>
      </c>
      <c r="C369" s="43" t="s">
        <v>1317</v>
      </c>
      <c r="D369" s="43" t="s">
        <v>1317</v>
      </c>
      <c r="E369" s="43" t="s">
        <v>29</v>
      </c>
      <c r="F369" s="43"/>
      <c r="G369" s="43" t="s">
        <v>1318</v>
      </c>
      <c r="H369" s="43" t="s">
        <v>1319</v>
      </c>
      <c r="I369" s="43" t="s">
        <v>31</v>
      </c>
      <c r="J369" s="43" t="s">
        <v>1320</v>
      </c>
      <c r="K369" s="43" t="s">
        <v>1321</v>
      </c>
      <c r="L369" s="43" t="s">
        <v>1321</v>
      </c>
      <c r="M369" s="43">
        <v>0</v>
      </c>
      <c r="N369" s="43">
        <v>63</v>
      </c>
      <c r="O369" s="43">
        <v>240</v>
      </c>
      <c r="P369" s="43">
        <v>11</v>
      </c>
      <c r="Q369" s="43">
        <v>41</v>
      </c>
      <c r="R369" s="43" t="s">
        <v>1183</v>
      </c>
      <c r="S369" s="198" t="s">
        <v>1909</v>
      </c>
      <c r="T369" s="210" t="s">
        <v>1660</v>
      </c>
    </row>
    <row r="370" ht="48" spans="1:20">
      <c r="A370" s="64">
        <v>366</v>
      </c>
      <c r="B370" s="43" t="s">
        <v>1323</v>
      </c>
      <c r="C370" s="43" t="s">
        <v>1324</v>
      </c>
      <c r="D370" s="93" t="s">
        <v>1325</v>
      </c>
      <c r="E370" s="43" t="s">
        <v>65</v>
      </c>
      <c r="F370" s="43" t="s">
        <v>47</v>
      </c>
      <c r="G370" s="43"/>
      <c r="H370" s="43" t="s">
        <v>1326</v>
      </c>
      <c r="I370" s="43" t="s">
        <v>31</v>
      </c>
      <c r="J370" s="43" t="s">
        <v>1327</v>
      </c>
      <c r="K370" s="43">
        <v>46</v>
      </c>
      <c r="L370" s="43">
        <v>46</v>
      </c>
      <c r="M370" s="43">
        <v>0</v>
      </c>
      <c r="N370" s="43">
        <v>77</v>
      </c>
      <c r="O370" s="43">
        <v>247</v>
      </c>
      <c r="P370" s="43">
        <v>2</v>
      </c>
      <c r="Q370" s="43">
        <v>5</v>
      </c>
      <c r="R370" s="43" t="s">
        <v>1328</v>
      </c>
      <c r="S370" s="198"/>
      <c r="T370" s="198" t="s">
        <v>1662</v>
      </c>
    </row>
    <row r="371" ht="84" spans="1:20">
      <c r="A371" s="64">
        <v>367</v>
      </c>
      <c r="B371" s="43" t="s">
        <v>1323</v>
      </c>
      <c r="C371" s="43" t="s">
        <v>1324</v>
      </c>
      <c r="D371" s="93" t="s">
        <v>1330</v>
      </c>
      <c r="E371" s="43" t="s">
        <v>65</v>
      </c>
      <c r="F371" s="43" t="s">
        <v>47</v>
      </c>
      <c r="G371" s="43"/>
      <c r="H371" s="43" t="s">
        <v>1331</v>
      </c>
      <c r="I371" s="43" t="s">
        <v>31</v>
      </c>
      <c r="J371" s="43" t="s">
        <v>1332</v>
      </c>
      <c r="K371" s="43">
        <v>14</v>
      </c>
      <c r="L371" s="43">
        <v>14</v>
      </c>
      <c r="M371" s="43">
        <v>0</v>
      </c>
      <c r="N371" s="43">
        <v>154</v>
      </c>
      <c r="O371" s="43">
        <v>474</v>
      </c>
      <c r="P371" s="43">
        <v>4</v>
      </c>
      <c r="Q371" s="43">
        <v>7</v>
      </c>
      <c r="R371" s="43" t="s">
        <v>1328</v>
      </c>
      <c r="S371" s="198"/>
      <c r="T371" s="198" t="s">
        <v>1663</v>
      </c>
    </row>
    <row r="372" ht="72" spans="1:20">
      <c r="A372" s="64">
        <v>368</v>
      </c>
      <c r="B372" s="43" t="s">
        <v>1323</v>
      </c>
      <c r="C372" s="43" t="s">
        <v>1334</v>
      </c>
      <c r="D372" s="93" t="s">
        <v>1335</v>
      </c>
      <c r="E372" s="43" t="s">
        <v>29</v>
      </c>
      <c r="F372" s="43"/>
      <c r="G372" s="43" t="s">
        <v>1336</v>
      </c>
      <c r="H372" s="43" t="s">
        <v>1337</v>
      </c>
      <c r="I372" s="43" t="s">
        <v>31</v>
      </c>
      <c r="J372" s="43" t="s">
        <v>1338</v>
      </c>
      <c r="K372" s="43">
        <v>47</v>
      </c>
      <c r="L372" s="43">
        <v>47</v>
      </c>
      <c r="M372" s="43">
        <v>0</v>
      </c>
      <c r="N372" s="43">
        <v>1024</v>
      </c>
      <c r="O372" s="43">
        <v>3224</v>
      </c>
      <c r="P372" s="43">
        <v>6</v>
      </c>
      <c r="Q372" s="43">
        <v>21</v>
      </c>
      <c r="R372" s="43" t="s">
        <v>1328</v>
      </c>
      <c r="S372" s="198"/>
      <c r="T372" s="198" t="s">
        <v>1663</v>
      </c>
    </row>
    <row r="373" ht="72" spans="1:20">
      <c r="A373" s="64">
        <v>369</v>
      </c>
      <c r="B373" s="43" t="s">
        <v>1323</v>
      </c>
      <c r="C373" s="43" t="s">
        <v>1334</v>
      </c>
      <c r="D373" s="93" t="s">
        <v>1335</v>
      </c>
      <c r="E373" s="43" t="s">
        <v>29</v>
      </c>
      <c r="F373" s="43"/>
      <c r="G373" s="43" t="s">
        <v>1336</v>
      </c>
      <c r="H373" s="43" t="s">
        <v>1340</v>
      </c>
      <c r="I373" s="43" t="s">
        <v>31</v>
      </c>
      <c r="J373" s="43" t="s">
        <v>1338</v>
      </c>
      <c r="K373" s="43">
        <v>47</v>
      </c>
      <c r="L373" s="43">
        <v>47</v>
      </c>
      <c r="M373" s="43">
        <v>0</v>
      </c>
      <c r="N373" s="43">
        <v>1024</v>
      </c>
      <c r="O373" s="43">
        <v>3224</v>
      </c>
      <c r="P373" s="43">
        <v>6</v>
      </c>
      <c r="Q373" s="43">
        <v>21</v>
      </c>
      <c r="R373" s="43" t="s">
        <v>1328</v>
      </c>
      <c r="S373" s="198"/>
      <c r="T373" s="198" t="s">
        <v>1663</v>
      </c>
    </row>
    <row r="374" ht="72" spans="1:20">
      <c r="A374" s="64">
        <v>370</v>
      </c>
      <c r="B374" s="43" t="s">
        <v>1323</v>
      </c>
      <c r="C374" s="43" t="s">
        <v>1334</v>
      </c>
      <c r="D374" s="43" t="s">
        <v>1171</v>
      </c>
      <c r="E374" s="43" t="s">
        <v>29</v>
      </c>
      <c r="F374" s="43"/>
      <c r="G374" s="43" t="s">
        <v>1336</v>
      </c>
      <c r="H374" s="43" t="s">
        <v>1341</v>
      </c>
      <c r="I374" s="43" t="s">
        <v>31</v>
      </c>
      <c r="J374" s="43" t="s">
        <v>1342</v>
      </c>
      <c r="K374" s="43">
        <v>47</v>
      </c>
      <c r="L374" s="43">
        <v>47</v>
      </c>
      <c r="M374" s="43">
        <v>0</v>
      </c>
      <c r="N374" s="43">
        <v>1024</v>
      </c>
      <c r="O374" s="43">
        <v>3224</v>
      </c>
      <c r="P374" s="43">
        <v>8</v>
      </c>
      <c r="Q374" s="43">
        <v>17</v>
      </c>
      <c r="R374" s="43" t="s">
        <v>1328</v>
      </c>
      <c r="S374" s="198"/>
      <c r="T374" s="198" t="s">
        <v>1663</v>
      </c>
    </row>
    <row r="375" ht="48" spans="1:20">
      <c r="A375" s="64">
        <v>371</v>
      </c>
      <c r="B375" s="43" t="s">
        <v>1323</v>
      </c>
      <c r="C375" s="43" t="s">
        <v>1334</v>
      </c>
      <c r="D375" s="43" t="s">
        <v>1344</v>
      </c>
      <c r="E375" s="43" t="s">
        <v>65</v>
      </c>
      <c r="F375" s="43" t="s">
        <v>38</v>
      </c>
      <c r="G375" s="43"/>
      <c r="H375" s="43" t="s">
        <v>1345</v>
      </c>
      <c r="I375" s="43" t="s">
        <v>49</v>
      </c>
      <c r="J375" s="43" t="s">
        <v>1346</v>
      </c>
      <c r="K375" s="43">
        <v>30</v>
      </c>
      <c r="L375" s="43">
        <v>30</v>
      </c>
      <c r="M375" s="43">
        <v>0</v>
      </c>
      <c r="N375" s="43">
        <v>1024</v>
      </c>
      <c r="O375" s="43">
        <v>3224</v>
      </c>
      <c r="P375" s="43">
        <v>2</v>
      </c>
      <c r="Q375" s="43">
        <v>5</v>
      </c>
      <c r="R375" s="43" t="s">
        <v>1328</v>
      </c>
      <c r="S375" s="198" t="s">
        <v>1910</v>
      </c>
      <c r="T375" s="198" t="s">
        <v>1665</v>
      </c>
    </row>
    <row r="376" ht="132" spans="1:20">
      <c r="A376" s="64">
        <v>372</v>
      </c>
      <c r="B376" s="43" t="s">
        <v>1323</v>
      </c>
      <c r="C376" s="43" t="s">
        <v>1334</v>
      </c>
      <c r="D376" s="43" t="s">
        <v>1348</v>
      </c>
      <c r="E376" s="43" t="s">
        <v>65</v>
      </c>
      <c r="F376" s="43" t="s">
        <v>1349</v>
      </c>
      <c r="G376" s="43"/>
      <c r="H376" s="43" t="s">
        <v>1350</v>
      </c>
      <c r="I376" s="43" t="s">
        <v>31</v>
      </c>
      <c r="J376" s="43" t="s">
        <v>1351</v>
      </c>
      <c r="K376" s="43">
        <v>47</v>
      </c>
      <c r="L376" s="43">
        <v>47</v>
      </c>
      <c r="M376" s="43">
        <v>0</v>
      </c>
      <c r="N376" s="43">
        <v>407</v>
      </c>
      <c r="O376" s="43">
        <v>1261</v>
      </c>
      <c r="P376" s="43">
        <v>15</v>
      </c>
      <c r="Q376" s="43">
        <v>27</v>
      </c>
      <c r="R376" s="43" t="s">
        <v>1328</v>
      </c>
      <c r="S376" s="198" t="s">
        <v>1911</v>
      </c>
      <c r="T376" s="198" t="s">
        <v>1665</v>
      </c>
    </row>
    <row r="377" ht="48" spans="1:20">
      <c r="A377" s="64">
        <v>373</v>
      </c>
      <c r="B377" s="43" t="s">
        <v>1323</v>
      </c>
      <c r="C377" s="43" t="s">
        <v>1334</v>
      </c>
      <c r="D377" s="43" t="s">
        <v>1353</v>
      </c>
      <c r="E377" s="43" t="s">
        <v>65</v>
      </c>
      <c r="F377" s="43" t="s">
        <v>47</v>
      </c>
      <c r="G377" s="43"/>
      <c r="H377" s="43" t="s">
        <v>1354</v>
      </c>
      <c r="I377" s="43" t="s">
        <v>31</v>
      </c>
      <c r="J377" s="43" t="s">
        <v>1355</v>
      </c>
      <c r="K377" s="43">
        <v>47</v>
      </c>
      <c r="L377" s="43">
        <v>47</v>
      </c>
      <c r="M377" s="43">
        <v>0</v>
      </c>
      <c r="N377" s="43">
        <v>175</v>
      </c>
      <c r="O377" s="43">
        <v>543</v>
      </c>
      <c r="P377" s="43">
        <v>6</v>
      </c>
      <c r="Q377" s="43">
        <v>12</v>
      </c>
      <c r="R377" s="43" t="s">
        <v>1328</v>
      </c>
      <c r="S377" s="198" t="s">
        <v>1912</v>
      </c>
      <c r="T377" s="198" t="s">
        <v>1663</v>
      </c>
    </row>
    <row r="378" ht="108" spans="1:20">
      <c r="A378" s="64">
        <v>374</v>
      </c>
      <c r="B378" s="43" t="s">
        <v>1323</v>
      </c>
      <c r="C378" s="43" t="s">
        <v>1357</v>
      </c>
      <c r="D378" s="43" t="s">
        <v>1358</v>
      </c>
      <c r="E378" s="43" t="s">
        <v>65</v>
      </c>
      <c r="F378" s="43" t="s">
        <v>47</v>
      </c>
      <c r="G378" s="43"/>
      <c r="H378" s="189" t="s">
        <v>1359</v>
      </c>
      <c r="I378" s="43" t="s">
        <v>31</v>
      </c>
      <c r="J378" s="189" t="s">
        <v>1913</v>
      </c>
      <c r="K378" s="193">
        <v>45</v>
      </c>
      <c r="L378" s="193">
        <v>45</v>
      </c>
      <c r="M378" s="190"/>
      <c r="N378" s="43">
        <v>145</v>
      </c>
      <c r="O378" s="43">
        <v>411</v>
      </c>
      <c r="P378" s="43">
        <v>19</v>
      </c>
      <c r="Q378" s="43">
        <v>52</v>
      </c>
      <c r="R378" s="43" t="s">
        <v>1328</v>
      </c>
      <c r="S378" s="198" t="s">
        <v>1914</v>
      </c>
      <c r="T378" s="198" t="s">
        <v>1665</v>
      </c>
    </row>
    <row r="379" ht="48" spans="1:20">
      <c r="A379" s="64">
        <v>375</v>
      </c>
      <c r="B379" s="43" t="s">
        <v>1323</v>
      </c>
      <c r="C379" s="43" t="s">
        <v>1357</v>
      </c>
      <c r="D379" s="43" t="s">
        <v>1362</v>
      </c>
      <c r="E379" s="43" t="s">
        <v>65</v>
      </c>
      <c r="F379" s="43"/>
      <c r="G379" s="43"/>
      <c r="H379" s="189" t="s">
        <v>1363</v>
      </c>
      <c r="I379" s="43" t="s">
        <v>31</v>
      </c>
      <c r="J379" s="189" t="s">
        <v>1364</v>
      </c>
      <c r="K379" s="193">
        <v>49</v>
      </c>
      <c r="L379" s="193">
        <v>49</v>
      </c>
      <c r="M379" s="190"/>
      <c r="N379" s="43">
        <v>121</v>
      </c>
      <c r="O379" s="43">
        <v>383</v>
      </c>
      <c r="P379" s="43">
        <v>6</v>
      </c>
      <c r="Q379" s="43">
        <v>19</v>
      </c>
      <c r="R379" s="43" t="s">
        <v>1328</v>
      </c>
      <c r="S379" s="198" t="s">
        <v>1915</v>
      </c>
      <c r="T379" s="198" t="s">
        <v>1665</v>
      </c>
    </row>
    <row r="380" ht="96" spans="1:20">
      <c r="A380" s="64">
        <v>376</v>
      </c>
      <c r="B380" s="43" t="s">
        <v>1323</v>
      </c>
      <c r="C380" s="43" t="s">
        <v>1357</v>
      </c>
      <c r="D380" s="43" t="s">
        <v>1362</v>
      </c>
      <c r="E380" s="43" t="s">
        <v>65</v>
      </c>
      <c r="F380" s="43" t="s">
        <v>47</v>
      </c>
      <c r="G380" s="43"/>
      <c r="H380" s="189" t="s">
        <v>1366</v>
      </c>
      <c r="I380" s="43" t="s">
        <v>31</v>
      </c>
      <c r="J380" s="189" t="s">
        <v>1367</v>
      </c>
      <c r="K380" s="193">
        <v>20.39</v>
      </c>
      <c r="L380" s="193">
        <v>20.39</v>
      </c>
      <c r="M380" s="190"/>
      <c r="N380" s="43">
        <v>121</v>
      </c>
      <c r="O380" s="43">
        <v>383</v>
      </c>
      <c r="P380" s="43">
        <v>6</v>
      </c>
      <c r="Q380" s="43">
        <v>19</v>
      </c>
      <c r="R380" s="43" t="s">
        <v>1328</v>
      </c>
      <c r="S380" s="198" t="s">
        <v>1916</v>
      </c>
      <c r="T380" s="198" t="s">
        <v>1665</v>
      </c>
    </row>
    <row r="381" ht="72" spans="1:20">
      <c r="A381" s="64">
        <v>377</v>
      </c>
      <c r="B381" s="43" t="s">
        <v>1323</v>
      </c>
      <c r="C381" s="43" t="s">
        <v>1357</v>
      </c>
      <c r="D381" s="43" t="s">
        <v>1362</v>
      </c>
      <c r="E381" s="43" t="s">
        <v>65</v>
      </c>
      <c r="F381" s="43" t="s">
        <v>47</v>
      </c>
      <c r="G381" s="43"/>
      <c r="H381" s="189" t="s">
        <v>1369</v>
      </c>
      <c r="I381" s="43" t="s">
        <v>31</v>
      </c>
      <c r="J381" s="189" t="s">
        <v>1370</v>
      </c>
      <c r="K381" s="193">
        <v>35.11</v>
      </c>
      <c r="L381" s="193">
        <v>35.11</v>
      </c>
      <c r="M381" s="190"/>
      <c r="N381" s="43">
        <v>121</v>
      </c>
      <c r="O381" s="43">
        <v>383</v>
      </c>
      <c r="P381" s="43">
        <v>6</v>
      </c>
      <c r="Q381" s="43">
        <v>19</v>
      </c>
      <c r="R381" s="43" t="s">
        <v>1328</v>
      </c>
      <c r="S381" s="198" t="s">
        <v>1917</v>
      </c>
      <c r="T381" s="198" t="s">
        <v>1665</v>
      </c>
    </row>
    <row r="382" ht="72" spans="1:20">
      <c r="A382" s="64">
        <v>378</v>
      </c>
      <c r="B382" s="43" t="s">
        <v>1323</v>
      </c>
      <c r="C382" s="43" t="s">
        <v>1357</v>
      </c>
      <c r="D382" s="43" t="s">
        <v>1362</v>
      </c>
      <c r="E382" s="43" t="s">
        <v>65</v>
      </c>
      <c r="F382" s="43" t="s">
        <v>47</v>
      </c>
      <c r="G382" s="43"/>
      <c r="H382" s="43" t="s">
        <v>1372</v>
      </c>
      <c r="I382" s="43" t="s">
        <v>31</v>
      </c>
      <c r="J382" s="43" t="s">
        <v>1373</v>
      </c>
      <c r="K382" s="43">
        <v>33.33</v>
      </c>
      <c r="L382" s="43">
        <v>33.33</v>
      </c>
      <c r="M382" s="43">
        <v>0</v>
      </c>
      <c r="N382" s="43">
        <v>121</v>
      </c>
      <c r="O382" s="43">
        <v>383</v>
      </c>
      <c r="P382" s="43">
        <v>6</v>
      </c>
      <c r="Q382" s="43">
        <v>19</v>
      </c>
      <c r="R382" s="43" t="s">
        <v>1328</v>
      </c>
      <c r="S382" s="198"/>
      <c r="T382" s="198" t="s">
        <v>1662</v>
      </c>
    </row>
    <row r="383" ht="60" spans="1:20">
      <c r="A383" s="64">
        <v>379</v>
      </c>
      <c r="B383" s="43" t="s">
        <v>1323</v>
      </c>
      <c r="C383" s="43" t="s">
        <v>1375</v>
      </c>
      <c r="D383" s="43" t="s">
        <v>1376</v>
      </c>
      <c r="E383" s="43" t="s">
        <v>65</v>
      </c>
      <c r="F383" s="43" t="s">
        <v>47</v>
      </c>
      <c r="G383" s="43"/>
      <c r="H383" s="43" t="s">
        <v>1377</v>
      </c>
      <c r="I383" s="43" t="s">
        <v>1378</v>
      </c>
      <c r="J383" s="43" t="s">
        <v>1379</v>
      </c>
      <c r="K383" s="43">
        <v>19.5</v>
      </c>
      <c r="L383" s="43">
        <v>19.5</v>
      </c>
      <c r="M383" s="43">
        <v>0</v>
      </c>
      <c r="N383" s="43">
        <v>110</v>
      </c>
      <c r="O383" s="43">
        <v>272</v>
      </c>
      <c r="P383" s="43">
        <v>0</v>
      </c>
      <c r="Q383" s="43">
        <v>0</v>
      </c>
      <c r="R383" s="43" t="s">
        <v>1328</v>
      </c>
      <c r="S383" s="198" t="s">
        <v>1918</v>
      </c>
      <c r="T383" s="198" t="s">
        <v>1665</v>
      </c>
    </row>
    <row r="384" ht="84" spans="1:20">
      <c r="A384" s="64">
        <v>380</v>
      </c>
      <c r="B384" s="43" t="s">
        <v>1381</v>
      </c>
      <c r="C384" s="43" t="s">
        <v>1382</v>
      </c>
      <c r="D384" s="43" t="s">
        <v>1383</v>
      </c>
      <c r="E384" s="43" t="s">
        <v>65</v>
      </c>
      <c r="F384" s="43" t="s">
        <v>47</v>
      </c>
      <c r="G384" s="64" t="s">
        <v>168</v>
      </c>
      <c r="H384" s="43" t="s">
        <v>1384</v>
      </c>
      <c r="I384" s="43" t="s">
        <v>31</v>
      </c>
      <c r="J384" s="43" t="s">
        <v>1919</v>
      </c>
      <c r="K384" s="236">
        <v>48</v>
      </c>
      <c r="L384" s="236">
        <v>48</v>
      </c>
      <c r="M384" s="203"/>
      <c r="N384" s="43">
        <v>93</v>
      </c>
      <c r="O384" s="43">
        <v>398</v>
      </c>
      <c r="P384" s="43">
        <v>9</v>
      </c>
      <c r="Q384" s="43">
        <v>25</v>
      </c>
      <c r="R384" s="43" t="s">
        <v>1386</v>
      </c>
      <c r="S384" s="198"/>
      <c r="T384" s="209" t="s">
        <v>1663</v>
      </c>
    </row>
    <row r="385" ht="36" spans="1:20">
      <c r="A385" s="64">
        <v>381</v>
      </c>
      <c r="B385" s="43" t="s">
        <v>1381</v>
      </c>
      <c r="C385" s="43" t="s">
        <v>1388</v>
      </c>
      <c r="D385" s="43" t="s">
        <v>1388</v>
      </c>
      <c r="E385" s="43" t="s">
        <v>65</v>
      </c>
      <c r="F385" s="43" t="s">
        <v>47</v>
      </c>
      <c r="G385" s="43" t="s">
        <v>168</v>
      </c>
      <c r="H385" s="43" t="s">
        <v>1389</v>
      </c>
      <c r="I385" s="43" t="s">
        <v>31</v>
      </c>
      <c r="J385" s="43" t="s">
        <v>1390</v>
      </c>
      <c r="K385" s="236">
        <v>57</v>
      </c>
      <c r="L385" s="236">
        <v>57</v>
      </c>
      <c r="M385" s="203"/>
      <c r="N385" s="43">
        <v>170</v>
      </c>
      <c r="O385" s="43">
        <v>720</v>
      </c>
      <c r="P385" s="43">
        <v>19</v>
      </c>
      <c r="Q385" s="43">
        <v>32</v>
      </c>
      <c r="R385" s="43" t="s">
        <v>1386</v>
      </c>
      <c r="S385" s="198" t="s">
        <v>1920</v>
      </c>
      <c r="T385" s="209" t="s">
        <v>1663</v>
      </c>
    </row>
    <row r="386" ht="132" spans="1:20">
      <c r="A386" s="64">
        <v>382</v>
      </c>
      <c r="B386" s="43" t="s">
        <v>1381</v>
      </c>
      <c r="C386" s="43" t="s">
        <v>1392</v>
      </c>
      <c r="D386" s="43" t="s">
        <v>1393</v>
      </c>
      <c r="E386" s="43" t="s">
        <v>65</v>
      </c>
      <c r="F386" s="43" t="s">
        <v>1394</v>
      </c>
      <c r="G386" s="43" t="s">
        <v>168</v>
      </c>
      <c r="H386" s="43" t="s">
        <v>1395</v>
      </c>
      <c r="I386" s="43" t="s">
        <v>31</v>
      </c>
      <c r="J386" s="43" t="s">
        <v>1396</v>
      </c>
      <c r="K386" s="258" t="s">
        <v>1397</v>
      </c>
      <c r="L386" s="258" t="s">
        <v>1397</v>
      </c>
      <c r="M386" s="203"/>
      <c r="N386" s="43">
        <v>87</v>
      </c>
      <c r="O386" s="43">
        <v>310</v>
      </c>
      <c r="P386" s="43">
        <v>7</v>
      </c>
      <c r="Q386" s="43">
        <v>20</v>
      </c>
      <c r="R386" s="43" t="s">
        <v>1386</v>
      </c>
      <c r="S386" s="198"/>
      <c r="T386" s="209" t="s">
        <v>1663</v>
      </c>
    </row>
    <row r="387" ht="84" spans="1:20">
      <c r="A387" s="64">
        <v>383</v>
      </c>
      <c r="B387" s="43" t="s">
        <v>1381</v>
      </c>
      <c r="C387" s="43" t="s">
        <v>1399</v>
      </c>
      <c r="D387" s="43" t="s">
        <v>1400</v>
      </c>
      <c r="E387" s="43" t="s">
        <v>65</v>
      </c>
      <c r="F387" s="43" t="s">
        <v>47</v>
      </c>
      <c r="G387" s="64" t="s">
        <v>168</v>
      </c>
      <c r="H387" s="43" t="s">
        <v>1384</v>
      </c>
      <c r="I387" s="43" t="s">
        <v>31</v>
      </c>
      <c r="J387" s="43" t="s">
        <v>1401</v>
      </c>
      <c r="K387" s="236">
        <v>22</v>
      </c>
      <c r="L387" s="236">
        <v>22</v>
      </c>
      <c r="M387" s="203"/>
      <c r="N387" s="43">
        <v>93</v>
      </c>
      <c r="O387" s="43">
        <v>325</v>
      </c>
      <c r="P387" s="43">
        <v>11</v>
      </c>
      <c r="Q387" s="43">
        <v>38</v>
      </c>
      <c r="R387" s="43" t="s">
        <v>1386</v>
      </c>
      <c r="S387" s="198"/>
      <c r="T387" s="209" t="s">
        <v>1663</v>
      </c>
    </row>
    <row r="388" ht="36" spans="1:20">
      <c r="A388" s="64">
        <v>384</v>
      </c>
      <c r="B388" s="43" t="s">
        <v>1381</v>
      </c>
      <c r="C388" s="43" t="s">
        <v>1403</v>
      </c>
      <c r="D388" s="43" t="s">
        <v>489</v>
      </c>
      <c r="E388" s="43" t="s">
        <v>65</v>
      </c>
      <c r="F388" s="43" t="s">
        <v>43</v>
      </c>
      <c r="G388" s="64" t="s">
        <v>168</v>
      </c>
      <c r="H388" s="43" t="s">
        <v>1395</v>
      </c>
      <c r="I388" s="43" t="s">
        <v>31</v>
      </c>
      <c r="J388" s="43" t="s">
        <v>1404</v>
      </c>
      <c r="K388" s="236">
        <v>34</v>
      </c>
      <c r="L388" s="236">
        <v>34</v>
      </c>
      <c r="M388" s="203"/>
      <c r="N388" s="43">
        <v>85</v>
      </c>
      <c r="O388" s="43">
        <v>468</v>
      </c>
      <c r="P388" s="43">
        <v>5</v>
      </c>
      <c r="Q388" s="43">
        <v>10</v>
      </c>
      <c r="R388" s="43" t="s">
        <v>1386</v>
      </c>
      <c r="S388" s="198" t="s">
        <v>1921</v>
      </c>
      <c r="T388" s="261" t="s">
        <v>1665</v>
      </c>
    </row>
    <row r="389" ht="36" spans="1:20">
      <c r="A389" s="64">
        <v>385</v>
      </c>
      <c r="B389" s="43" t="s">
        <v>1381</v>
      </c>
      <c r="C389" s="43" t="s">
        <v>1382</v>
      </c>
      <c r="D389" s="43" t="s">
        <v>1383</v>
      </c>
      <c r="E389" s="43" t="s">
        <v>65</v>
      </c>
      <c r="F389" s="43" t="s">
        <v>43</v>
      </c>
      <c r="G389" s="64" t="s">
        <v>168</v>
      </c>
      <c r="H389" s="43" t="s">
        <v>1406</v>
      </c>
      <c r="I389" s="43" t="s">
        <v>31</v>
      </c>
      <c r="J389" s="43" t="s">
        <v>1407</v>
      </c>
      <c r="K389" s="236">
        <v>9</v>
      </c>
      <c r="L389" s="236">
        <v>9</v>
      </c>
      <c r="M389" s="203"/>
      <c r="N389" s="43">
        <v>93</v>
      </c>
      <c r="O389" s="43">
        <v>398</v>
      </c>
      <c r="P389" s="43">
        <v>9</v>
      </c>
      <c r="Q389" s="43">
        <v>25</v>
      </c>
      <c r="R389" s="43" t="s">
        <v>1386</v>
      </c>
      <c r="S389" s="198" t="s">
        <v>1832</v>
      </c>
      <c r="T389" s="261" t="s">
        <v>1665</v>
      </c>
    </row>
    <row r="390" ht="60" spans="1:20">
      <c r="A390" s="64">
        <v>386</v>
      </c>
      <c r="B390" s="43" t="s">
        <v>1381</v>
      </c>
      <c r="C390" s="43" t="s">
        <v>1409</v>
      </c>
      <c r="D390" s="43" t="s">
        <v>1410</v>
      </c>
      <c r="E390" s="43" t="s">
        <v>65</v>
      </c>
      <c r="F390" s="43" t="s">
        <v>43</v>
      </c>
      <c r="G390" s="43" t="s">
        <v>168</v>
      </c>
      <c r="H390" s="43" t="s">
        <v>1395</v>
      </c>
      <c r="I390" s="43" t="s">
        <v>31</v>
      </c>
      <c r="J390" s="43" t="s">
        <v>1411</v>
      </c>
      <c r="K390" s="236">
        <v>15</v>
      </c>
      <c r="L390" s="236">
        <v>15</v>
      </c>
      <c r="M390" s="203"/>
      <c r="N390" s="43">
        <v>35</v>
      </c>
      <c r="O390" s="43">
        <v>101</v>
      </c>
      <c r="P390" s="43">
        <v>2</v>
      </c>
      <c r="Q390" s="43">
        <v>5</v>
      </c>
      <c r="R390" s="43" t="s">
        <v>1386</v>
      </c>
      <c r="S390" s="198"/>
      <c r="T390" s="209" t="s">
        <v>1663</v>
      </c>
    </row>
    <row r="391" ht="36" spans="1:20">
      <c r="A391" s="64">
        <v>387</v>
      </c>
      <c r="B391" s="43" t="s">
        <v>1381</v>
      </c>
      <c r="C391" s="43" t="s">
        <v>1403</v>
      </c>
      <c r="D391" s="43" t="s">
        <v>1413</v>
      </c>
      <c r="E391" s="43" t="s">
        <v>65</v>
      </c>
      <c r="F391" s="43" t="s">
        <v>43</v>
      </c>
      <c r="G391" s="64" t="s">
        <v>168</v>
      </c>
      <c r="H391" s="43" t="s">
        <v>1414</v>
      </c>
      <c r="I391" s="43" t="s">
        <v>31</v>
      </c>
      <c r="J391" s="43" t="s">
        <v>1415</v>
      </c>
      <c r="K391" s="236">
        <v>16</v>
      </c>
      <c r="L391" s="236">
        <v>16</v>
      </c>
      <c r="M391" s="203"/>
      <c r="N391" s="43">
        <v>194</v>
      </c>
      <c r="O391" s="43">
        <v>721</v>
      </c>
      <c r="P391" s="43">
        <v>10</v>
      </c>
      <c r="Q391" s="43">
        <v>28</v>
      </c>
      <c r="R391" s="43" t="s">
        <v>1386</v>
      </c>
      <c r="S391" s="198" t="s">
        <v>1922</v>
      </c>
      <c r="T391" s="261" t="s">
        <v>1665</v>
      </c>
    </row>
    <row r="392" ht="36" spans="1:20">
      <c r="A392" s="64">
        <v>388</v>
      </c>
      <c r="B392" s="43" t="s">
        <v>1381</v>
      </c>
      <c r="C392" s="43" t="s">
        <v>1388</v>
      </c>
      <c r="D392" s="43" t="s">
        <v>1417</v>
      </c>
      <c r="E392" s="43" t="s">
        <v>65</v>
      </c>
      <c r="F392" s="43" t="s">
        <v>47</v>
      </c>
      <c r="G392" s="43" t="s">
        <v>168</v>
      </c>
      <c r="H392" s="43" t="s">
        <v>1389</v>
      </c>
      <c r="I392" s="43" t="s">
        <v>31</v>
      </c>
      <c r="J392" s="43" t="s">
        <v>1418</v>
      </c>
      <c r="K392" s="236">
        <v>5.8</v>
      </c>
      <c r="L392" s="236">
        <v>5.8</v>
      </c>
      <c r="M392" s="203"/>
      <c r="N392" s="43">
        <v>170</v>
      </c>
      <c r="O392" s="43">
        <v>720</v>
      </c>
      <c r="P392" s="43">
        <v>19</v>
      </c>
      <c r="Q392" s="43">
        <v>32</v>
      </c>
      <c r="R392" s="43" t="s">
        <v>1386</v>
      </c>
      <c r="S392" s="198" t="s">
        <v>1792</v>
      </c>
      <c r="T392" s="261" t="s">
        <v>1665</v>
      </c>
    </row>
    <row r="393" ht="36" spans="1:20">
      <c r="A393" s="64">
        <v>389</v>
      </c>
      <c r="B393" s="43" t="s">
        <v>1381</v>
      </c>
      <c r="C393" s="43" t="s">
        <v>1392</v>
      </c>
      <c r="D393" s="43" t="s">
        <v>1392</v>
      </c>
      <c r="E393" s="43" t="s">
        <v>65</v>
      </c>
      <c r="F393" s="43" t="s">
        <v>47</v>
      </c>
      <c r="G393" s="43" t="s">
        <v>168</v>
      </c>
      <c r="H393" s="43" t="s">
        <v>1420</v>
      </c>
      <c r="I393" s="43" t="s">
        <v>31</v>
      </c>
      <c r="J393" s="43" t="s">
        <v>1421</v>
      </c>
      <c r="K393" s="258">
        <v>16.5</v>
      </c>
      <c r="L393" s="258">
        <v>16.5</v>
      </c>
      <c r="M393" s="203"/>
      <c r="N393" s="43">
        <v>156</v>
      </c>
      <c r="O393" s="43">
        <v>521</v>
      </c>
      <c r="P393" s="43">
        <v>49</v>
      </c>
      <c r="Q393" s="43">
        <v>135</v>
      </c>
      <c r="R393" s="43" t="s">
        <v>1386</v>
      </c>
      <c r="S393" s="198"/>
      <c r="T393" s="209" t="s">
        <v>1660</v>
      </c>
    </row>
    <row r="394" ht="36" spans="1:20">
      <c r="A394" s="64">
        <v>390</v>
      </c>
      <c r="B394" s="93" t="s">
        <v>1381</v>
      </c>
      <c r="C394" s="93" t="s">
        <v>1382</v>
      </c>
      <c r="D394" s="93" t="s">
        <v>1423</v>
      </c>
      <c r="E394" s="93" t="s">
        <v>29</v>
      </c>
      <c r="F394" s="255"/>
      <c r="G394" s="93" t="s">
        <v>168</v>
      </c>
      <c r="H394" s="93" t="s">
        <v>1424</v>
      </c>
      <c r="I394" s="93" t="s">
        <v>31</v>
      </c>
      <c r="J394" s="93" t="s">
        <v>1425</v>
      </c>
      <c r="K394" s="93">
        <v>95</v>
      </c>
      <c r="L394" s="93">
        <v>95</v>
      </c>
      <c r="M394" s="255"/>
      <c r="N394" s="232">
        <v>310</v>
      </c>
      <c r="O394" s="232">
        <v>978</v>
      </c>
      <c r="P394" s="232">
        <v>34</v>
      </c>
      <c r="Q394" s="232">
        <v>91</v>
      </c>
      <c r="R394" s="93" t="s">
        <v>1386</v>
      </c>
      <c r="S394" s="126"/>
      <c r="T394" s="262" t="s">
        <v>1662</v>
      </c>
    </row>
    <row r="395" ht="36" spans="1:20">
      <c r="A395" s="64">
        <v>391</v>
      </c>
      <c r="B395" s="255" t="s">
        <v>1381</v>
      </c>
      <c r="C395" s="255" t="s">
        <v>1382</v>
      </c>
      <c r="D395" s="255" t="s">
        <v>1382</v>
      </c>
      <c r="E395" s="204" t="s">
        <v>29</v>
      </c>
      <c r="F395" s="255"/>
      <c r="G395" s="255"/>
      <c r="H395" s="93" t="s">
        <v>1427</v>
      </c>
      <c r="I395" s="255"/>
      <c r="J395" s="93" t="s">
        <v>1428</v>
      </c>
      <c r="K395" s="232">
        <v>6.5</v>
      </c>
      <c r="L395" s="232">
        <v>6.5</v>
      </c>
      <c r="M395" s="255"/>
      <c r="N395" s="93">
        <v>93</v>
      </c>
      <c r="O395" s="93">
        <v>398</v>
      </c>
      <c r="P395" s="93">
        <v>9</v>
      </c>
      <c r="Q395" s="93">
        <v>25</v>
      </c>
      <c r="R395" s="93" t="s">
        <v>1386</v>
      </c>
      <c r="S395" s="126"/>
      <c r="T395" s="262" t="s">
        <v>1663</v>
      </c>
    </row>
    <row r="396" ht="96" spans="1:20">
      <c r="A396" s="64">
        <v>392</v>
      </c>
      <c r="B396" s="203" t="s">
        <v>1433</v>
      </c>
      <c r="C396" s="203" t="s">
        <v>1434</v>
      </c>
      <c r="D396" s="202" t="s">
        <v>1435</v>
      </c>
      <c r="E396" s="202" t="s">
        <v>29</v>
      </c>
      <c r="F396" s="203" t="s">
        <v>1436</v>
      </c>
      <c r="G396" s="202" t="s">
        <v>1437</v>
      </c>
      <c r="H396" s="202" t="s">
        <v>1438</v>
      </c>
      <c r="I396" s="203" t="s">
        <v>49</v>
      </c>
      <c r="J396" s="202" t="s">
        <v>1439</v>
      </c>
      <c r="K396" s="203">
        <v>38</v>
      </c>
      <c r="L396" s="203">
        <v>38</v>
      </c>
      <c r="M396" s="203">
        <v>0</v>
      </c>
      <c r="N396" s="255">
        <v>40</v>
      </c>
      <c r="O396" s="255">
        <v>152</v>
      </c>
      <c r="P396" s="255">
        <v>8</v>
      </c>
      <c r="Q396" s="255">
        <v>18</v>
      </c>
      <c r="R396" s="204" t="s">
        <v>1440</v>
      </c>
      <c r="S396" s="263" t="s">
        <v>1923</v>
      </c>
      <c r="T396" s="262" t="s">
        <v>1663</v>
      </c>
    </row>
    <row r="397" ht="96" spans="1:20">
      <c r="A397" s="64">
        <v>393</v>
      </c>
      <c r="B397" s="203" t="s">
        <v>1433</v>
      </c>
      <c r="C397" s="203" t="s">
        <v>1434</v>
      </c>
      <c r="D397" s="203" t="s">
        <v>1435</v>
      </c>
      <c r="E397" s="202" t="s">
        <v>29</v>
      </c>
      <c r="F397" s="203" t="s">
        <v>1436</v>
      </c>
      <c r="G397" s="202" t="s">
        <v>1437</v>
      </c>
      <c r="H397" s="189" t="s">
        <v>1442</v>
      </c>
      <c r="I397" s="203" t="s">
        <v>49</v>
      </c>
      <c r="J397" s="202" t="s">
        <v>1443</v>
      </c>
      <c r="K397" s="203">
        <v>34</v>
      </c>
      <c r="L397" s="203">
        <v>34</v>
      </c>
      <c r="M397" s="203">
        <v>0</v>
      </c>
      <c r="N397" s="255">
        <v>40</v>
      </c>
      <c r="O397" s="255">
        <v>152</v>
      </c>
      <c r="P397" s="255">
        <v>8</v>
      </c>
      <c r="Q397" s="255">
        <v>18</v>
      </c>
      <c r="R397" s="204" t="s">
        <v>1440</v>
      </c>
      <c r="S397" s="264"/>
      <c r="T397" s="262" t="s">
        <v>1663</v>
      </c>
    </row>
    <row r="398" ht="48" spans="1:20">
      <c r="A398" s="64">
        <v>394</v>
      </c>
      <c r="B398" s="203" t="s">
        <v>1433</v>
      </c>
      <c r="C398" s="203" t="s">
        <v>1434</v>
      </c>
      <c r="D398" s="202" t="s">
        <v>1444</v>
      </c>
      <c r="E398" s="202" t="s">
        <v>65</v>
      </c>
      <c r="F398" s="202" t="s">
        <v>78</v>
      </c>
      <c r="G398" s="203"/>
      <c r="H398" s="202" t="s">
        <v>1445</v>
      </c>
      <c r="I398" s="203" t="s">
        <v>31</v>
      </c>
      <c r="J398" s="202" t="s">
        <v>1446</v>
      </c>
      <c r="K398" s="203">
        <v>9.6</v>
      </c>
      <c r="L398" s="203">
        <v>9.6</v>
      </c>
      <c r="M398" s="203">
        <v>0</v>
      </c>
      <c r="N398" s="203">
        <v>91</v>
      </c>
      <c r="O398" s="203">
        <v>312</v>
      </c>
      <c r="P398" s="203">
        <v>7</v>
      </c>
      <c r="Q398" s="203">
        <v>17</v>
      </c>
      <c r="R398" s="204" t="s">
        <v>1440</v>
      </c>
      <c r="S398" s="126"/>
      <c r="T398" s="262" t="s">
        <v>1663</v>
      </c>
    </row>
    <row r="399" ht="120" spans="1:20">
      <c r="A399" s="64">
        <v>395</v>
      </c>
      <c r="B399" s="203" t="s">
        <v>1433</v>
      </c>
      <c r="C399" s="203" t="s">
        <v>1434</v>
      </c>
      <c r="D399" s="202" t="s">
        <v>1448</v>
      </c>
      <c r="E399" s="202" t="s">
        <v>65</v>
      </c>
      <c r="F399" s="202" t="s">
        <v>868</v>
      </c>
      <c r="G399" s="203"/>
      <c r="H399" s="202" t="s">
        <v>1449</v>
      </c>
      <c r="I399" s="203" t="s">
        <v>31</v>
      </c>
      <c r="J399" s="202" t="s">
        <v>1924</v>
      </c>
      <c r="K399" s="203">
        <v>46</v>
      </c>
      <c r="L399" s="203">
        <v>46</v>
      </c>
      <c r="M399" s="203">
        <v>0</v>
      </c>
      <c r="N399" s="255">
        <v>59</v>
      </c>
      <c r="O399" s="255">
        <v>210</v>
      </c>
      <c r="P399" s="255">
        <v>3</v>
      </c>
      <c r="Q399" s="255">
        <v>10</v>
      </c>
      <c r="R399" s="204" t="s">
        <v>1440</v>
      </c>
      <c r="S399" s="126" t="s">
        <v>1925</v>
      </c>
      <c r="T399" s="126" t="s">
        <v>1665</v>
      </c>
    </row>
    <row r="400" ht="156" spans="1:20">
      <c r="A400" s="64">
        <v>396</v>
      </c>
      <c r="B400" s="203" t="s">
        <v>1433</v>
      </c>
      <c r="C400" s="203" t="s">
        <v>1434</v>
      </c>
      <c r="D400" s="202" t="s">
        <v>1452</v>
      </c>
      <c r="E400" s="202" t="s">
        <v>65</v>
      </c>
      <c r="F400" s="202" t="s">
        <v>868</v>
      </c>
      <c r="G400" s="203"/>
      <c r="H400" s="202" t="s">
        <v>1453</v>
      </c>
      <c r="I400" s="203" t="s">
        <v>31</v>
      </c>
      <c r="J400" s="201" t="s">
        <v>1454</v>
      </c>
      <c r="K400" s="203">
        <v>49.9</v>
      </c>
      <c r="L400" s="203">
        <v>49.9</v>
      </c>
      <c r="M400" s="203">
        <v>0</v>
      </c>
      <c r="N400" s="255">
        <v>72</v>
      </c>
      <c r="O400" s="255">
        <v>228</v>
      </c>
      <c r="P400" s="255">
        <v>4</v>
      </c>
      <c r="Q400" s="255">
        <v>11</v>
      </c>
      <c r="R400" s="204" t="s">
        <v>1440</v>
      </c>
      <c r="S400" s="126" t="s">
        <v>1926</v>
      </c>
      <c r="T400" s="126" t="s">
        <v>1665</v>
      </c>
    </row>
    <row r="401" ht="72" spans="1:20">
      <c r="A401" s="64">
        <v>397</v>
      </c>
      <c r="B401" s="203" t="s">
        <v>1433</v>
      </c>
      <c r="C401" s="202" t="s">
        <v>1455</v>
      </c>
      <c r="D401" s="202"/>
      <c r="E401" s="202" t="s">
        <v>29</v>
      </c>
      <c r="F401" s="203" t="s">
        <v>1436</v>
      </c>
      <c r="G401" s="202" t="s">
        <v>1456</v>
      </c>
      <c r="H401" s="202" t="s">
        <v>1457</v>
      </c>
      <c r="I401" s="202" t="s">
        <v>31</v>
      </c>
      <c r="J401" s="201" t="s">
        <v>1927</v>
      </c>
      <c r="K401" s="202">
        <v>98</v>
      </c>
      <c r="L401" s="202">
        <v>98</v>
      </c>
      <c r="M401" s="202"/>
      <c r="N401" s="202">
        <v>82</v>
      </c>
      <c r="O401" s="202">
        <v>3100</v>
      </c>
      <c r="P401" s="202">
        <v>51</v>
      </c>
      <c r="Q401" s="202">
        <v>134</v>
      </c>
      <c r="R401" s="204" t="s">
        <v>1440</v>
      </c>
      <c r="S401" s="126"/>
      <c r="T401" s="210" t="s">
        <v>1660</v>
      </c>
    </row>
    <row r="402" ht="48" spans="1:20">
      <c r="A402" s="64">
        <v>398</v>
      </c>
      <c r="B402" s="203" t="s">
        <v>1433</v>
      </c>
      <c r="C402" s="202" t="s">
        <v>1455</v>
      </c>
      <c r="D402" s="202" t="s">
        <v>1460</v>
      </c>
      <c r="E402" s="202" t="s">
        <v>65</v>
      </c>
      <c r="F402" s="202" t="s">
        <v>47</v>
      </c>
      <c r="G402" s="202"/>
      <c r="H402" s="189" t="s">
        <v>1461</v>
      </c>
      <c r="I402" s="202" t="s">
        <v>31</v>
      </c>
      <c r="J402" s="202" t="s">
        <v>1928</v>
      </c>
      <c r="K402" s="202">
        <v>22</v>
      </c>
      <c r="L402" s="202">
        <v>22</v>
      </c>
      <c r="M402" s="202"/>
      <c r="N402" s="202">
        <v>72</v>
      </c>
      <c r="O402" s="202">
        <v>251</v>
      </c>
      <c r="P402" s="202"/>
      <c r="Q402" s="202"/>
      <c r="R402" s="204" t="s">
        <v>1440</v>
      </c>
      <c r="S402" s="126"/>
      <c r="T402" s="210" t="s">
        <v>1663</v>
      </c>
    </row>
    <row r="403" ht="72" spans="1:20">
      <c r="A403" s="64">
        <v>399</v>
      </c>
      <c r="B403" s="203" t="s">
        <v>1433</v>
      </c>
      <c r="C403" s="202" t="s">
        <v>1455</v>
      </c>
      <c r="D403" s="202" t="s">
        <v>1460</v>
      </c>
      <c r="E403" s="202" t="s">
        <v>65</v>
      </c>
      <c r="F403" s="202" t="s">
        <v>78</v>
      </c>
      <c r="G403" s="202"/>
      <c r="H403" s="189" t="s">
        <v>1464</v>
      </c>
      <c r="I403" s="202" t="s">
        <v>31</v>
      </c>
      <c r="J403" s="202" t="s">
        <v>1465</v>
      </c>
      <c r="K403" s="202">
        <v>16.5</v>
      </c>
      <c r="L403" s="202">
        <v>16.5</v>
      </c>
      <c r="M403" s="202"/>
      <c r="N403" s="202">
        <v>72</v>
      </c>
      <c r="O403" s="202">
        <v>251</v>
      </c>
      <c r="P403" s="202">
        <v>2</v>
      </c>
      <c r="Q403" s="202">
        <v>8</v>
      </c>
      <c r="R403" s="204" t="s">
        <v>1440</v>
      </c>
      <c r="S403" s="126" t="s">
        <v>1929</v>
      </c>
      <c r="T403" s="210" t="s">
        <v>1662</v>
      </c>
    </row>
    <row r="404" ht="48" spans="1:20">
      <c r="A404" s="64">
        <v>400</v>
      </c>
      <c r="B404" s="203" t="s">
        <v>1433</v>
      </c>
      <c r="C404" s="202" t="s">
        <v>1455</v>
      </c>
      <c r="D404" s="202" t="s">
        <v>1467</v>
      </c>
      <c r="E404" s="202" t="s">
        <v>65</v>
      </c>
      <c r="F404" s="202" t="s">
        <v>47</v>
      </c>
      <c r="G404" s="202"/>
      <c r="H404" s="202" t="s">
        <v>1468</v>
      </c>
      <c r="I404" s="202" t="s">
        <v>31</v>
      </c>
      <c r="J404" s="202" t="s">
        <v>1469</v>
      </c>
      <c r="K404" s="202">
        <v>13</v>
      </c>
      <c r="L404" s="202">
        <v>13</v>
      </c>
      <c r="M404" s="202"/>
      <c r="N404" s="202">
        <v>46</v>
      </c>
      <c r="O404" s="202">
        <v>145</v>
      </c>
      <c r="P404" s="202"/>
      <c r="Q404" s="202"/>
      <c r="R404" s="204" t="s">
        <v>1440</v>
      </c>
      <c r="S404" s="126"/>
      <c r="T404" s="210" t="s">
        <v>1662</v>
      </c>
    </row>
    <row r="405" ht="48" spans="1:20">
      <c r="A405" s="64">
        <v>401</v>
      </c>
      <c r="B405" s="203" t="s">
        <v>1433</v>
      </c>
      <c r="C405" s="202" t="s">
        <v>1455</v>
      </c>
      <c r="D405" s="202" t="s">
        <v>1471</v>
      </c>
      <c r="E405" s="202" t="s">
        <v>65</v>
      </c>
      <c r="F405" s="202" t="s">
        <v>47</v>
      </c>
      <c r="G405" s="202"/>
      <c r="H405" s="202" t="s">
        <v>1472</v>
      </c>
      <c r="I405" s="202" t="s">
        <v>31</v>
      </c>
      <c r="J405" s="202" t="s">
        <v>1473</v>
      </c>
      <c r="K405" s="202">
        <v>26</v>
      </c>
      <c r="L405" s="202">
        <v>26</v>
      </c>
      <c r="M405" s="202"/>
      <c r="N405" s="202">
        <v>48</v>
      </c>
      <c r="O405" s="202">
        <v>143</v>
      </c>
      <c r="P405" s="202"/>
      <c r="Q405" s="202"/>
      <c r="R405" s="204" t="s">
        <v>1440</v>
      </c>
      <c r="S405" s="126"/>
      <c r="T405" s="210" t="s">
        <v>1662</v>
      </c>
    </row>
    <row r="406" ht="48" spans="1:20">
      <c r="A406" s="64">
        <v>402</v>
      </c>
      <c r="B406" s="203" t="s">
        <v>1433</v>
      </c>
      <c r="C406" s="189" t="s">
        <v>1475</v>
      </c>
      <c r="D406" s="189" t="s">
        <v>1476</v>
      </c>
      <c r="E406" s="189" t="s">
        <v>65</v>
      </c>
      <c r="F406" s="189" t="s">
        <v>47</v>
      </c>
      <c r="G406" s="189"/>
      <c r="H406" s="189" t="s">
        <v>1477</v>
      </c>
      <c r="I406" s="200" t="s">
        <v>31</v>
      </c>
      <c r="J406" s="43" t="s">
        <v>1478</v>
      </c>
      <c r="K406" s="189">
        <v>26.5</v>
      </c>
      <c r="L406" s="189">
        <v>26.5</v>
      </c>
      <c r="M406" s="189">
        <v>0</v>
      </c>
      <c r="N406" s="189">
        <v>12</v>
      </c>
      <c r="O406" s="189">
        <v>45</v>
      </c>
      <c r="P406" s="189">
        <v>2</v>
      </c>
      <c r="Q406" s="189">
        <v>5</v>
      </c>
      <c r="R406" s="43" t="s">
        <v>1440</v>
      </c>
      <c r="S406" s="198"/>
      <c r="T406" s="198" t="s">
        <v>1663</v>
      </c>
    </row>
    <row r="407" ht="240" spans="1:20">
      <c r="A407" s="64">
        <v>403</v>
      </c>
      <c r="B407" s="203" t="s">
        <v>1433</v>
      </c>
      <c r="C407" s="189" t="s">
        <v>1475</v>
      </c>
      <c r="D407" s="189" t="s">
        <v>1480</v>
      </c>
      <c r="E407" s="189" t="s">
        <v>65</v>
      </c>
      <c r="F407" s="189" t="s">
        <v>321</v>
      </c>
      <c r="G407" s="189"/>
      <c r="H407" s="189" t="s">
        <v>1481</v>
      </c>
      <c r="I407" s="200" t="s">
        <v>60</v>
      </c>
      <c r="J407" s="43" t="s">
        <v>1482</v>
      </c>
      <c r="K407" s="189">
        <v>26</v>
      </c>
      <c r="L407" s="189">
        <v>26</v>
      </c>
      <c r="M407" s="189">
        <v>0</v>
      </c>
      <c r="N407" s="189">
        <v>75</v>
      </c>
      <c r="O407" s="189">
        <v>305</v>
      </c>
      <c r="P407" s="189">
        <v>2</v>
      </c>
      <c r="Q407" s="189">
        <v>7</v>
      </c>
      <c r="R407" s="43" t="s">
        <v>1440</v>
      </c>
      <c r="S407" s="198"/>
      <c r="T407" s="211" t="s">
        <v>1660</v>
      </c>
    </row>
    <row r="408" ht="216" spans="1:20">
      <c r="A408" s="64">
        <v>404</v>
      </c>
      <c r="B408" s="203" t="s">
        <v>1433</v>
      </c>
      <c r="C408" s="189" t="s">
        <v>1475</v>
      </c>
      <c r="D408" s="189" t="s">
        <v>1480</v>
      </c>
      <c r="E408" s="189" t="s">
        <v>65</v>
      </c>
      <c r="F408" s="189" t="s">
        <v>43</v>
      </c>
      <c r="G408" s="189"/>
      <c r="H408" s="189" t="s">
        <v>1484</v>
      </c>
      <c r="I408" s="200" t="s">
        <v>31</v>
      </c>
      <c r="J408" s="43" t="s">
        <v>1930</v>
      </c>
      <c r="K408" s="189">
        <v>22.7</v>
      </c>
      <c r="L408" s="189">
        <v>22.7</v>
      </c>
      <c r="M408" s="189">
        <v>0</v>
      </c>
      <c r="N408" s="189">
        <v>35</v>
      </c>
      <c r="O408" s="189">
        <v>102</v>
      </c>
      <c r="P408" s="189">
        <v>2</v>
      </c>
      <c r="Q408" s="189">
        <v>7</v>
      </c>
      <c r="R408" s="43" t="s">
        <v>1440</v>
      </c>
      <c r="S408" s="198"/>
      <c r="T408" s="211" t="s">
        <v>1660</v>
      </c>
    </row>
    <row r="409" ht="228" spans="1:20">
      <c r="A409" s="64">
        <v>405</v>
      </c>
      <c r="B409" s="203" t="s">
        <v>1433</v>
      </c>
      <c r="C409" s="189" t="s">
        <v>1475</v>
      </c>
      <c r="D409" s="189" t="s">
        <v>1480</v>
      </c>
      <c r="E409" s="189" t="s">
        <v>65</v>
      </c>
      <c r="F409" s="189" t="s">
        <v>43</v>
      </c>
      <c r="G409" s="189"/>
      <c r="H409" s="189" t="s">
        <v>1486</v>
      </c>
      <c r="I409" s="200" t="s">
        <v>31</v>
      </c>
      <c r="J409" s="43" t="s">
        <v>1931</v>
      </c>
      <c r="K409" s="189">
        <v>32</v>
      </c>
      <c r="L409" s="189">
        <v>32</v>
      </c>
      <c r="M409" s="189">
        <v>0</v>
      </c>
      <c r="N409" s="189">
        <v>40</v>
      </c>
      <c r="O409" s="189">
        <v>203</v>
      </c>
      <c r="P409" s="189">
        <v>0</v>
      </c>
      <c r="Q409" s="189">
        <v>0</v>
      </c>
      <c r="R409" s="43" t="s">
        <v>1440</v>
      </c>
      <c r="S409" s="198" t="s">
        <v>1932</v>
      </c>
      <c r="T409" s="211" t="s">
        <v>1663</v>
      </c>
    </row>
    <row r="410" ht="276" spans="1:20">
      <c r="A410" s="64">
        <v>406</v>
      </c>
      <c r="B410" s="203" t="s">
        <v>1433</v>
      </c>
      <c r="C410" s="189" t="s">
        <v>1475</v>
      </c>
      <c r="D410" s="189" t="s">
        <v>1480</v>
      </c>
      <c r="E410" s="189" t="s">
        <v>65</v>
      </c>
      <c r="F410" s="189" t="s">
        <v>43</v>
      </c>
      <c r="G410" s="189"/>
      <c r="H410" s="189" t="s">
        <v>1488</v>
      </c>
      <c r="I410" s="189" t="s">
        <v>31</v>
      </c>
      <c r="J410" s="43" t="s">
        <v>1933</v>
      </c>
      <c r="K410" s="200">
        <v>49.8</v>
      </c>
      <c r="L410" s="200">
        <v>49.8</v>
      </c>
      <c r="M410" s="189">
        <v>0</v>
      </c>
      <c r="N410" s="189">
        <v>245</v>
      </c>
      <c r="O410" s="200">
        <v>1091</v>
      </c>
      <c r="P410" s="189">
        <v>12</v>
      </c>
      <c r="Q410" s="189">
        <v>41</v>
      </c>
      <c r="R410" s="43" t="s">
        <v>1440</v>
      </c>
      <c r="S410" s="198" t="s">
        <v>1934</v>
      </c>
      <c r="T410" s="198" t="s">
        <v>1663</v>
      </c>
    </row>
    <row r="411" ht="48" spans="1:20">
      <c r="A411" s="64">
        <v>407</v>
      </c>
      <c r="B411" s="203" t="s">
        <v>1433</v>
      </c>
      <c r="C411" s="189" t="s">
        <v>1475</v>
      </c>
      <c r="D411" s="189" t="s">
        <v>1490</v>
      </c>
      <c r="E411" s="189" t="s">
        <v>65</v>
      </c>
      <c r="F411" s="189" t="s">
        <v>47</v>
      </c>
      <c r="G411" s="189"/>
      <c r="H411" s="189" t="s">
        <v>1491</v>
      </c>
      <c r="I411" s="189" t="s">
        <v>31</v>
      </c>
      <c r="J411" s="43" t="s">
        <v>1935</v>
      </c>
      <c r="K411" s="200">
        <v>16</v>
      </c>
      <c r="L411" s="200">
        <v>16</v>
      </c>
      <c r="M411" s="189">
        <v>0</v>
      </c>
      <c r="N411" s="189">
        <v>25</v>
      </c>
      <c r="O411" s="200">
        <v>70</v>
      </c>
      <c r="P411" s="189">
        <v>0</v>
      </c>
      <c r="Q411" s="189">
        <v>0</v>
      </c>
      <c r="R411" s="43" t="s">
        <v>1440</v>
      </c>
      <c r="S411" s="198"/>
      <c r="T411" s="198" t="s">
        <v>1662</v>
      </c>
    </row>
    <row r="412" ht="48" spans="1:20">
      <c r="A412" s="64">
        <v>408</v>
      </c>
      <c r="B412" s="203" t="s">
        <v>1433</v>
      </c>
      <c r="C412" s="189" t="s">
        <v>1475</v>
      </c>
      <c r="D412" s="189" t="s">
        <v>1480</v>
      </c>
      <c r="E412" s="189" t="s">
        <v>65</v>
      </c>
      <c r="F412" s="189" t="s">
        <v>47</v>
      </c>
      <c r="G412" s="189"/>
      <c r="H412" s="189" t="s">
        <v>1494</v>
      </c>
      <c r="I412" s="43" t="s">
        <v>49</v>
      </c>
      <c r="J412" s="189" t="s">
        <v>1495</v>
      </c>
      <c r="K412" s="200">
        <v>25.8</v>
      </c>
      <c r="L412" s="200">
        <v>25.8</v>
      </c>
      <c r="M412" s="189">
        <v>0</v>
      </c>
      <c r="N412" s="189">
        <v>245</v>
      </c>
      <c r="O412" s="200">
        <v>1091</v>
      </c>
      <c r="P412" s="189">
        <v>12</v>
      </c>
      <c r="Q412" s="189">
        <v>41</v>
      </c>
      <c r="R412" s="43" t="s">
        <v>1440</v>
      </c>
      <c r="S412" s="198"/>
      <c r="T412" s="198" t="s">
        <v>1663</v>
      </c>
    </row>
    <row r="413" ht="84" spans="1:20">
      <c r="A413" s="64">
        <v>409</v>
      </c>
      <c r="B413" s="203" t="s">
        <v>1433</v>
      </c>
      <c r="C413" s="189" t="s">
        <v>1475</v>
      </c>
      <c r="D413" s="189" t="s">
        <v>1480</v>
      </c>
      <c r="E413" s="189" t="s">
        <v>29</v>
      </c>
      <c r="F413" s="203" t="s">
        <v>1436</v>
      </c>
      <c r="G413" s="189" t="s">
        <v>1496</v>
      </c>
      <c r="H413" s="189" t="s">
        <v>1497</v>
      </c>
      <c r="I413" s="189" t="s">
        <v>60</v>
      </c>
      <c r="J413" s="189" t="s">
        <v>1498</v>
      </c>
      <c r="K413" s="200">
        <v>2</v>
      </c>
      <c r="L413" s="200">
        <v>2</v>
      </c>
      <c r="M413" s="189">
        <v>0</v>
      </c>
      <c r="N413" s="189">
        <v>685</v>
      </c>
      <c r="O413" s="200">
        <v>2930</v>
      </c>
      <c r="P413" s="189">
        <v>55</v>
      </c>
      <c r="Q413" s="189">
        <v>128</v>
      </c>
      <c r="R413" s="43" t="s">
        <v>1440</v>
      </c>
      <c r="S413" s="198"/>
      <c r="T413" s="198" t="s">
        <v>1663</v>
      </c>
    </row>
    <row r="414" ht="48" spans="1:20">
      <c r="A414" s="64">
        <v>410</v>
      </c>
      <c r="B414" s="203" t="s">
        <v>1433</v>
      </c>
      <c r="C414" s="189" t="s">
        <v>1500</v>
      </c>
      <c r="D414" s="189" t="s">
        <v>1501</v>
      </c>
      <c r="E414" s="189"/>
      <c r="F414" s="189" t="s">
        <v>78</v>
      </c>
      <c r="G414" s="189"/>
      <c r="H414" s="189" t="s">
        <v>1502</v>
      </c>
      <c r="I414" s="189" t="s">
        <v>31</v>
      </c>
      <c r="J414" s="189" t="s">
        <v>1503</v>
      </c>
      <c r="K414" s="189">
        <v>16.5</v>
      </c>
      <c r="L414" s="189">
        <v>16.5</v>
      </c>
      <c r="M414" s="189">
        <v>0</v>
      </c>
      <c r="N414" s="189">
        <v>34</v>
      </c>
      <c r="O414" s="189">
        <v>143</v>
      </c>
      <c r="P414" s="189">
        <v>4</v>
      </c>
      <c r="Q414" s="189">
        <v>22</v>
      </c>
      <c r="R414" s="189" t="s">
        <v>1440</v>
      </c>
      <c r="S414" s="198"/>
      <c r="T414" s="198" t="s">
        <v>1660</v>
      </c>
    </row>
    <row r="415" ht="48" spans="1:20">
      <c r="A415" s="64">
        <v>411</v>
      </c>
      <c r="B415" s="203" t="s">
        <v>1433</v>
      </c>
      <c r="C415" s="189" t="s">
        <v>1500</v>
      </c>
      <c r="D415" s="189" t="s">
        <v>1505</v>
      </c>
      <c r="E415" s="189"/>
      <c r="F415" s="189" t="s">
        <v>78</v>
      </c>
      <c r="G415" s="189"/>
      <c r="H415" s="189" t="s">
        <v>1506</v>
      </c>
      <c r="I415" s="189" t="s">
        <v>31</v>
      </c>
      <c r="J415" s="189" t="s">
        <v>1507</v>
      </c>
      <c r="K415" s="189">
        <v>19.2</v>
      </c>
      <c r="L415" s="189">
        <v>19.2</v>
      </c>
      <c r="M415" s="189">
        <v>0</v>
      </c>
      <c r="N415" s="189">
        <v>42</v>
      </c>
      <c r="O415" s="189">
        <v>158</v>
      </c>
      <c r="P415" s="189">
        <v>2</v>
      </c>
      <c r="Q415" s="189">
        <v>5</v>
      </c>
      <c r="R415" s="189" t="s">
        <v>1440</v>
      </c>
      <c r="S415" s="198" t="s">
        <v>1832</v>
      </c>
      <c r="T415" s="198" t="s">
        <v>1663</v>
      </c>
    </row>
    <row r="416" ht="72" spans="1:20">
      <c r="A416" s="64">
        <v>412</v>
      </c>
      <c r="B416" s="203" t="s">
        <v>1433</v>
      </c>
      <c r="C416" s="189" t="s">
        <v>1500</v>
      </c>
      <c r="D416" s="189" t="s">
        <v>1509</v>
      </c>
      <c r="E416" s="189"/>
      <c r="F416" s="189" t="s">
        <v>78</v>
      </c>
      <c r="G416" s="189"/>
      <c r="H416" s="189" t="s">
        <v>1510</v>
      </c>
      <c r="I416" s="189" t="s">
        <v>31</v>
      </c>
      <c r="J416" s="189" t="s">
        <v>1511</v>
      </c>
      <c r="K416" s="189">
        <v>32</v>
      </c>
      <c r="L416" s="189">
        <v>32</v>
      </c>
      <c r="M416" s="189">
        <v>0</v>
      </c>
      <c r="N416" s="189">
        <v>160</v>
      </c>
      <c r="O416" s="189">
        <v>580</v>
      </c>
      <c r="P416" s="189">
        <v>9</v>
      </c>
      <c r="Q416" s="189">
        <v>33</v>
      </c>
      <c r="R416" s="189" t="s">
        <v>1440</v>
      </c>
      <c r="S416" s="198"/>
      <c r="T416" s="198" t="s">
        <v>1662</v>
      </c>
    </row>
    <row r="417" ht="144" spans="1:20">
      <c r="A417" s="64">
        <v>413</v>
      </c>
      <c r="B417" s="203" t="s">
        <v>1433</v>
      </c>
      <c r="C417" s="189" t="s">
        <v>1514</v>
      </c>
      <c r="D417" s="189" t="s">
        <v>1514</v>
      </c>
      <c r="E417" s="189" t="s">
        <v>65</v>
      </c>
      <c r="F417" s="189" t="s">
        <v>78</v>
      </c>
      <c r="G417" s="189"/>
      <c r="H417" s="189" t="s">
        <v>1515</v>
      </c>
      <c r="I417" s="189" t="s">
        <v>31</v>
      </c>
      <c r="J417" s="189" t="s">
        <v>1516</v>
      </c>
      <c r="K417" s="189">
        <v>48</v>
      </c>
      <c r="L417" s="189">
        <v>48</v>
      </c>
      <c r="M417" s="189">
        <v>0</v>
      </c>
      <c r="N417" s="189">
        <v>510</v>
      </c>
      <c r="O417" s="189">
        <v>1594</v>
      </c>
      <c r="P417" s="189">
        <v>33</v>
      </c>
      <c r="Q417" s="189">
        <v>94</v>
      </c>
      <c r="R417" s="189" t="s">
        <v>1440</v>
      </c>
      <c r="S417" s="198"/>
      <c r="T417" s="198" t="s">
        <v>1660</v>
      </c>
    </row>
    <row r="418" ht="36" spans="1:20">
      <c r="A418" s="64">
        <v>414</v>
      </c>
      <c r="B418" s="203" t="s">
        <v>1433</v>
      </c>
      <c r="C418" s="189" t="s">
        <v>1517</v>
      </c>
      <c r="D418" s="189" t="s">
        <v>802</v>
      </c>
      <c r="E418" s="189" t="s">
        <v>65</v>
      </c>
      <c r="F418" s="189" t="s">
        <v>321</v>
      </c>
      <c r="G418" s="189"/>
      <c r="H418" s="189" t="s">
        <v>1518</v>
      </c>
      <c r="I418" s="189" t="s">
        <v>60</v>
      </c>
      <c r="J418" s="189" t="s">
        <v>1519</v>
      </c>
      <c r="K418" s="189">
        <v>6</v>
      </c>
      <c r="L418" s="189">
        <v>6</v>
      </c>
      <c r="M418" s="189"/>
      <c r="N418" s="189">
        <v>85</v>
      </c>
      <c r="O418" s="189">
        <v>262</v>
      </c>
      <c r="P418" s="189"/>
      <c r="Q418" s="189"/>
      <c r="R418" s="189"/>
      <c r="S418" s="198" t="s">
        <v>1936</v>
      </c>
      <c r="T418" s="198" t="s">
        <v>1689</v>
      </c>
    </row>
    <row r="419" ht="48" spans="1:20">
      <c r="A419" s="64">
        <v>415</v>
      </c>
      <c r="B419" s="203" t="s">
        <v>1433</v>
      </c>
      <c r="C419" s="189" t="s">
        <v>1521</v>
      </c>
      <c r="D419" s="189" t="s">
        <v>1522</v>
      </c>
      <c r="E419" s="189" t="s">
        <v>29</v>
      </c>
      <c r="F419" s="203" t="s">
        <v>1436</v>
      </c>
      <c r="G419" s="189"/>
      <c r="H419" s="189" t="s">
        <v>1523</v>
      </c>
      <c r="I419" s="189" t="s">
        <v>49</v>
      </c>
      <c r="J419" s="43" t="s">
        <v>1524</v>
      </c>
      <c r="K419" s="189">
        <v>49</v>
      </c>
      <c r="L419" s="189">
        <v>49</v>
      </c>
      <c r="M419" s="189"/>
      <c r="N419" s="189">
        <v>820</v>
      </c>
      <c r="O419" s="189">
        <v>3189</v>
      </c>
      <c r="P419" s="189">
        <v>50</v>
      </c>
      <c r="Q419" s="189">
        <v>180</v>
      </c>
      <c r="R419" s="189" t="s">
        <v>1440</v>
      </c>
      <c r="S419" s="198" t="s">
        <v>1937</v>
      </c>
      <c r="T419" s="198" t="s">
        <v>1663</v>
      </c>
    </row>
    <row r="420" ht="180" spans="1:20">
      <c r="A420" s="64">
        <v>416</v>
      </c>
      <c r="B420" s="203" t="s">
        <v>1433</v>
      </c>
      <c r="C420" s="189" t="s">
        <v>1521</v>
      </c>
      <c r="D420" s="189" t="s">
        <v>1526</v>
      </c>
      <c r="E420" s="189" t="s">
        <v>65</v>
      </c>
      <c r="F420" s="189" t="s">
        <v>47</v>
      </c>
      <c r="G420" s="189"/>
      <c r="H420" s="189" t="s">
        <v>1527</v>
      </c>
      <c r="I420" s="189" t="s">
        <v>31</v>
      </c>
      <c r="J420" s="43" t="s">
        <v>1528</v>
      </c>
      <c r="K420" s="189">
        <v>15</v>
      </c>
      <c r="L420" s="189">
        <v>15</v>
      </c>
      <c r="M420" s="189"/>
      <c r="N420" s="189">
        <v>110</v>
      </c>
      <c r="O420" s="189">
        <v>432</v>
      </c>
      <c r="P420" s="189">
        <v>9</v>
      </c>
      <c r="Q420" s="189">
        <v>20</v>
      </c>
      <c r="R420" s="189"/>
      <c r="S420" s="198" t="s">
        <v>1938</v>
      </c>
      <c r="T420" s="198" t="s">
        <v>1665</v>
      </c>
    </row>
    <row r="421" ht="60" spans="1:20">
      <c r="A421" s="64">
        <v>417</v>
      </c>
      <c r="B421" s="203" t="s">
        <v>1433</v>
      </c>
      <c r="C421" s="189" t="s">
        <v>1530</v>
      </c>
      <c r="D421" s="189" t="s">
        <v>1530</v>
      </c>
      <c r="E421" s="189" t="s">
        <v>65</v>
      </c>
      <c r="F421" s="189" t="s">
        <v>47</v>
      </c>
      <c r="G421" s="189"/>
      <c r="H421" s="189" t="s">
        <v>1531</v>
      </c>
      <c r="I421" s="189" t="s">
        <v>31</v>
      </c>
      <c r="J421" s="189" t="s">
        <v>1532</v>
      </c>
      <c r="K421" s="189">
        <v>49</v>
      </c>
      <c r="L421" s="189">
        <v>49</v>
      </c>
      <c r="M421" s="189">
        <v>0</v>
      </c>
      <c r="N421" s="189">
        <v>160</v>
      </c>
      <c r="O421" s="189">
        <v>820</v>
      </c>
      <c r="P421" s="189">
        <v>92</v>
      </c>
      <c r="Q421" s="189">
        <v>364</v>
      </c>
      <c r="R421" s="189" t="s">
        <v>1440</v>
      </c>
      <c r="S421" s="198" t="s">
        <v>1939</v>
      </c>
      <c r="T421" s="198" t="s">
        <v>1665</v>
      </c>
    </row>
    <row r="422" ht="48" spans="1:20">
      <c r="A422" s="64">
        <v>418</v>
      </c>
      <c r="B422" s="203" t="s">
        <v>1433</v>
      </c>
      <c r="C422" s="189" t="s">
        <v>1530</v>
      </c>
      <c r="D422" s="189" t="s">
        <v>1530</v>
      </c>
      <c r="E422" s="189" t="s">
        <v>65</v>
      </c>
      <c r="F422" s="189" t="s">
        <v>47</v>
      </c>
      <c r="G422" s="189"/>
      <c r="H422" s="189" t="s">
        <v>1535</v>
      </c>
      <c r="I422" s="189" t="s">
        <v>31</v>
      </c>
      <c r="J422" s="189" t="s">
        <v>1536</v>
      </c>
      <c r="K422" s="189">
        <v>12</v>
      </c>
      <c r="L422" s="189">
        <v>12</v>
      </c>
      <c r="M422" s="189">
        <v>0</v>
      </c>
      <c r="N422" s="189">
        <v>26</v>
      </c>
      <c r="O422" s="189">
        <v>146</v>
      </c>
      <c r="P422" s="189">
        <v>3</v>
      </c>
      <c r="Q422" s="189">
        <v>7</v>
      </c>
      <c r="R422" s="189" t="s">
        <v>1440</v>
      </c>
      <c r="S422" s="198"/>
      <c r="T422" s="198" t="s">
        <v>1660</v>
      </c>
    </row>
    <row r="423" ht="72" spans="1:20">
      <c r="A423" s="64">
        <v>419</v>
      </c>
      <c r="B423" s="203" t="s">
        <v>1433</v>
      </c>
      <c r="C423" s="189" t="s">
        <v>1530</v>
      </c>
      <c r="D423" s="189" t="s">
        <v>1530</v>
      </c>
      <c r="E423" s="189" t="s">
        <v>65</v>
      </c>
      <c r="F423" s="189" t="s">
        <v>47</v>
      </c>
      <c r="G423" s="189"/>
      <c r="H423" s="189" t="s">
        <v>1538</v>
      </c>
      <c r="I423" s="189" t="s">
        <v>31</v>
      </c>
      <c r="J423" s="189" t="s">
        <v>1539</v>
      </c>
      <c r="K423" s="189">
        <v>15</v>
      </c>
      <c r="L423" s="189">
        <v>15</v>
      </c>
      <c r="M423" s="189">
        <v>0</v>
      </c>
      <c r="N423" s="189">
        <v>27</v>
      </c>
      <c r="O423" s="189">
        <v>147</v>
      </c>
      <c r="P423" s="189">
        <v>4</v>
      </c>
      <c r="Q423" s="189">
        <v>8</v>
      </c>
      <c r="R423" s="189" t="s">
        <v>1440</v>
      </c>
      <c r="S423" s="198"/>
      <c r="T423" s="198" t="s">
        <v>1660</v>
      </c>
    </row>
    <row r="424" ht="108" spans="1:20">
      <c r="A424" s="64">
        <v>420</v>
      </c>
      <c r="B424" s="203" t="s">
        <v>1433</v>
      </c>
      <c r="C424" s="189" t="s">
        <v>1530</v>
      </c>
      <c r="D424" s="189" t="s">
        <v>1530</v>
      </c>
      <c r="E424" s="189" t="s">
        <v>65</v>
      </c>
      <c r="F424" s="189" t="s">
        <v>47</v>
      </c>
      <c r="G424" s="189"/>
      <c r="H424" s="189" t="s">
        <v>1541</v>
      </c>
      <c r="I424" s="189" t="s">
        <v>31</v>
      </c>
      <c r="J424" s="189" t="s">
        <v>1542</v>
      </c>
      <c r="K424" s="189">
        <v>18.5</v>
      </c>
      <c r="L424" s="189">
        <v>18.5</v>
      </c>
      <c r="M424" s="189">
        <v>0</v>
      </c>
      <c r="N424" s="189">
        <v>29</v>
      </c>
      <c r="O424" s="189">
        <v>149</v>
      </c>
      <c r="P424" s="189">
        <v>6</v>
      </c>
      <c r="Q424" s="189">
        <v>10</v>
      </c>
      <c r="R424" s="189" t="s">
        <v>1440</v>
      </c>
      <c r="S424" s="198"/>
      <c r="T424" s="198" t="s">
        <v>1660</v>
      </c>
    </row>
    <row r="425" ht="48" spans="1:20">
      <c r="A425" s="64">
        <v>421</v>
      </c>
      <c r="B425" s="203" t="s">
        <v>1433</v>
      </c>
      <c r="C425" s="189" t="s">
        <v>98</v>
      </c>
      <c r="D425" s="189" t="s">
        <v>1543</v>
      </c>
      <c r="E425" s="189" t="s">
        <v>65</v>
      </c>
      <c r="F425" s="189" t="s">
        <v>1544</v>
      </c>
      <c r="G425" s="189"/>
      <c r="H425" s="189" t="s">
        <v>1545</v>
      </c>
      <c r="I425" s="189" t="s">
        <v>31</v>
      </c>
      <c r="J425" s="189" t="s">
        <v>1546</v>
      </c>
      <c r="K425" s="189">
        <v>15.6</v>
      </c>
      <c r="L425" s="189">
        <v>15.6</v>
      </c>
      <c r="M425" s="189">
        <v>0</v>
      </c>
      <c r="N425" s="189">
        <v>122</v>
      </c>
      <c r="O425" s="189">
        <v>546</v>
      </c>
      <c r="P425" s="189">
        <v>9</v>
      </c>
      <c r="Q425" s="189">
        <v>20</v>
      </c>
      <c r="R425" s="189" t="s">
        <v>1440</v>
      </c>
      <c r="S425" s="198" t="s">
        <v>1940</v>
      </c>
      <c r="T425" s="222" t="s">
        <v>1665</v>
      </c>
    </row>
    <row r="426" ht="36" spans="1:20">
      <c r="A426" s="64">
        <v>422</v>
      </c>
      <c r="B426" s="43" t="s">
        <v>1573</v>
      </c>
      <c r="C426" s="43" t="s">
        <v>1548</v>
      </c>
      <c r="D426" s="43" t="s">
        <v>1549</v>
      </c>
      <c r="E426" s="43" t="s">
        <v>139</v>
      </c>
      <c r="F426" s="43" t="s">
        <v>47</v>
      </c>
      <c r="G426" s="189"/>
      <c r="H426" s="43" t="s">
        <v>43</v>
      </c>
      <c r="I426" s="43" t="s">
        <v>31</v>
      </c>
      <c r="J426" s="43" t="s">
        <v>1941</v>
      </c>
      <c r="K426" s="190">
        <v>48</v>
      </c>
      <c r="L426" s="190">
        <v>48</v>
      </c>
      <c r="M426" s="43">
        <v>0</v>
      </c>
      <c r="N426" s="43">
        <v>124</v>
      </c>
      <c r="O426" s="189">
        <v>407</v>
      </c>
      <c r="P426" s="189">
        <v>8</v>
      </c>
      <c r="Q426" s="189">
        <v>22</v>
      </c>
      <c r="R426" s="189" t="s">
        <v>1551</v>
      </c>
      <c r="S426" s="198"/>
      <c r="T426" s="198" t="s">
        <v>1663</v>
      </c>
    </row>
    <row r="427" ht="48" spans="1:20">
      <c r="A427" s="64">
        <v>423</v>
      </c>
      <c r="B427" s="43" t="s">
        <v>1573</v>
      </c>
      <c r="C427" s="43" t="s">
        <v>1548</v>
      </c>
      <c r="D427" s="43" t="s">
        <v>1549</v>
      </c>
      <c r="E427" s="43" t="s">
        <v>139</v>
      </c>
      <c r="F427" s="43" t="s">
        <v>47</v>
      </c>
      <c r="G427" s="189"/>
      <c r="H427" s="43" t="s">
        <v>43</v>
      </c>
      <c r="I427" s="43" t="s">
        <v>31</v>
      </c>
      <c r="J427" s="43" t="s">
        <v>1942</v>
      </c>
      <c r="K427" s="190">
        <v>45</v>
      </c>
      <c r="L427" s="190">
        <v>45</v>
      </c>
      <c r="M427" s="43">
        <v>0</v>
      </c>
      <c r="N427" s="43">
        <v>124</v>
      </c>
      <c r="O427" s="189">
        <v>407</v>
      </c>
      <c r="P427" s="189">
        <v>8</v>
      </c>
      <c r="Q427" s="189">
        <v>22</v>
      </c>
      <c r="R427" s="189" t="s">
        <v>1551</v>
      </c>
      <c r="S427" s="198" t="s">
        <v>1943</v>
      </c>
      <c r="T427" s="222" t="s">
        <v>1665</v>
      </c>
    </row>
    <row r="428" ht="36" spans="1:20">
      <c r="A428" s="64">
        <v>424</v>
      </c>
      <c r="B428" s="43" t="s">
        <v>1573</v>
      </c>
      <c r="C428" s="189" t="s">
        <v>1548</v>
      </c>
      <c r="D428" s="189" t="s">
        <v>1554</v>
      </c>
      <c r="E428" s="189" t="s">
        <v>139</v>
      </c>
      <c r="F428" s="189" t="s">
        <v>47</v>
      </c>
      <c r="G428" s="189"/>
      <c r="H428" s="43" t="s">
        <v>43</v>
      </c>
      <c r="I428" s="189" t="s">
        <v>31</v>
      </c>
      <c r="J428" s="43" t="s">
        <v>1555</v>
      </c>
      <c r="K428" s="193">
        <v>25</v>
      </c>
      <c r="L428" s="193">
        <v>25</v>
      </c>
      <c r="M428" s="43">
        <v>0</v>
      </c>
      <c r="N428" s="189">
        <v>43</v>
      </c>
      <c r="O428" s="189">
        <v>147</v>
      </c>
      <c r="P428" s="189">
        <v>3</v>
      </c>
      <c r="Q428" s="189">
        <v>7</v>
      </c>
      <c r="R428" s="189" t="s">
        <v>1551</v>
      </c>
      <c r="S428" s="198" t="s">
        <v>1944</v>
      </c>
      <c r="T428" s="222" t="s">
        <v>1665</v>
      </c>
    </row>
    <row r="429" ht="60" spans="1:20">
      <c r="A429" s="64">
        <v>425</v>
      </c>
      <c r="B429" s="43" t="s">
        <v>1573</v>
      </c>
      <c r="C429" s="189" t="s">
        <v>1548</v>
      </c>
      <c r="D429" s="189" t="s">
        <v>1549</v>
      </c>
      <c r="E429" s="189" t="s">
        <v>29</v>
      </c>
      <c r="F429" s="189"/>
      <c r="G429" s="189" t="s">
        <v>1556</v>
      </c>
      <c r="H429" s="189" t="s">
        <v>1557</v>
      </c>
      <c r="I429" s="189" t="s">
        <v>31</v>
      </c>
      <c r="J429" s="43" t="s">
        <v>1558</v>
      </c>
      <c r="K429" s="190">
        <v>3</v>
      </c>
      <c r="L429" s="190">
        <v>3</v>
      </c>
      <c r="M429" s="43">
        <v>0</v>
      </c>
      <c r="N429" s="43">
        <v>421</v>
      </c>
      <c r="O429" s="189">
        <v>1356</v>
      </c>
      <c r="P429" s="189">
        <v>35</v>
      </c>
      <c r="Q429" s="189">
        <v>99</v>
      </c>
      <c r="R429" s="189" t="s">
        <v>1551</v>
      </c>
      <c r="S429" s="198" t="s">
        <v>1945</v>
      </c>
      <c r="T429" s="198" t="s">
        <v>1665</v>
      </c>
    </row>
    <row r="430" ht="60" spans="1:20">
      <c r="A430" s="64">
        <v>426</v>
      </c>
      <c r="B430" s="43" t="s">
        <v>1573</v>
      </c>
      <c r="C430" s="189" t="s">
        <v>1548</v>
      </c>
      <c r="D430" s="189" t="s">
        <v>1559</v>
      </c>
      <c r="E430" s="189" t="s">
        <v>139</v>
      </c>
      <c r="F430" s="189" t="s">
        <v>43</v>
      </c>
      <c r="G430" s="189"/>
      <c r="H430" s="189" t="s">
        <v>43</v>
      </c>
      <c r="I430" s="189" t="s">
        <v>31</v>
      </c>
      <c r="J430" s="43" t="s">
        <v>1560</v>
      </c>
      <c r="K430" s="193">
        <v>35</v>
      </c>
      <c r="L430" s="193">
        <v>35</v>
      </c>
      <c r="M430" s="43">
        <v>0</v>
      </c>
      <c r="N430" s="189">
        <v>18</v>
      </c>
      <c r="O430" s="189">
        <v>57</v>
      </c>
      <c r="P430" s="189">
        <v>2</v>
      </c>
      <c r="Q430" s="189">
        <v>6</v>
      </c>
      <c r="R430" s="189" t="s">
        <v>1551</v>
      </c>
      <c r="S430" s="198" t="s">
        <v>1946</v>
      </c>
      <c r="T430" s="198" t="s">
        <v>1665</v>
      </c>
    </row>
    <row r="431" ht="60" spans="1:20">
      <c r="A431" s="64">
        <v>427</v>
      </c>
      <c r="B431" s="43" t="s">
        <v>1573</v>
      </c>
      <c r="C431" s="189" t="s">
        <v>1548</v>
      </c>
      <c r="D431" s="189" t="s">
        <v>1554</v>
      </c>
      <c r="E431" s="189" t="s">
        <v>29</v>
      </c>
      <c r="F431" s="189"/>
      <c r="G431" s="189" t="s">
        <v>1556</v>
      </c>
      <c r="H431" s="189" t="s">
        <v>1561</v>
      </c>
      <c r="I431" s="189" t="s">
        <v>31</v>
      </c>
      <c r="J431" s="43" t="s">
        <v>1562</v>
      </c>
      <c r="K431" s="193">
        <v>35</v>
      </c>
      <c r="L431" s="193">
        <v>35</v>
      </c>
      <c r="M431" s="43">
        <v>0</v>
      </c>
      <c r="N431" s="189">
        <v>421</v>
      </c>
      <c r="O431" s="189">
        <v>1356</v>
      </c>
      <c r="P431" s="189">
        <v>83</v>
      </c>
      <c r="Q431" s="189">
        <v>99</v>
      </c>
      <c r="R431" s="189" t="s">
        <v>1551</v>
      </c>
      <c r="S431" s="198" t="s">
        <v>1876</v>
      </c>
      <c r="T431" s="198" t="s">
        <v>1663</v>
      </c>
    </row>
    <row r="432" ht="36" spans="1:20">
      <c r="A432" s="64">
        <v>428</v>
      </c>
      <c r="B432" s="43" t="s">
        <v>1573</v>
      </c>
      <c r="C432" s="189" t="s">
        <v>1548</v>
      </c>
      <c r="D432" s="189" t="s">
        <v>1563</v>
      </c>
      <c r="E432" s="189" t="s">
        <v>139</v>
      </c>
      <c r="F432" s="189" t="s">
        <v>38</v>
      </c>
      <c r="G432" s="189"/>
      <c r="H432" s="189" t="s">
        <v>1274</v>
      </c>
      <c r="I432" s="189" t="s">
        <v>31</v>
      </c>
      <c r="J432" s="43" t="s">
        <v>1564</v>
      </c>
      <c r="K432" s="190">
        <v>30</v>
      </c>
      <c r="L432" s="190">
        <v>30</v>
      </c>
      <c r="M432" s="43">
        <v>0</v>
      </c>
      <c r="N432" s="189">
        <v>96</v>
      </c>
      <c r="O432" s="189">
        <v>311</v>
      </c>
      <c r="P432" s="189">
        <v>5</v>
      </c>
      <c r="Q432" s="189">
        <v>10</v>
      </c>
      <c r="R432" s="189" t="s">
        <v>1551</v>
      </c>
      <c r="S432" s="198"/>
      <c r="T432" s="198" t="s">
        <v>1662</v>
      </c>
    </row>
    <row r="433" ht="36" spans="1:20">
      <c r="A433" s="64">
        <v>429</v>
      </c>
      <c r="B433" s="43" t="s">
        <v>1573</v>
      </c>
      <c r="C433" s="189" t="s">
        <v>1548</v>
      </c>
      <c r="D433" s="189" t="s">
        <v>1565</v>
      </c>
      <c r="E433" s="189" t="s">
        <v>139</v>
      </c>
      <c r="F433" s="189" t="s">
        <v>38</v>
      </c>
      <c r="G433" s="200"/>
      <c r="H433" s="189" t="s">
        <v>868</v>
      </c>
      <c r="I433" s="189" t="s">
        <v>31</v>
      </c>
      <c r="J433" s="43" t="s">
        <v>1947</v>
      </c>
      <c r="K433" s="190">
        <v>35</v>
      </c>
      <c r="L433" s="190">
        <v>35</v>
      </c>
      <c r="M433" s="43">
        <v>0</v>
      </c>
      <c r="N433" s="189">
        <v>52</v>
      </c>
      <c r="O433" s="189">
        <v>184</v>
      </c>
      <c r="P433" s="189">
        <v>3</v>
      </c>
      <c r="Q433" s="189">
        <v>7</v>
      </c>
      <c r="R433" s="189" t="s">
        <v>1551</v>
      </c>
      <c r="S433" s="198"/>
      <c r="T433" s="198" t="s">
        <v>1662</v>
      </c>
    </row>
    <row r="434" ht="48" spans="1:20">
      <c r="A434" s="64">
        <v>430</v>
      </c>
      <c r="B434" s="43" t="s">
        <v>1573</v>
      </c>
      <c r="C434" s="189" t="s">
        <v>1548</v>
      </c>
      <c r="D434" s="189" t="s">
        <v>1567</v>
      </c>
      <c r="E434" s="189" t="s">
        <v>139</v>
      </c>
      <c r="F434" s="189" t="s">
        <v>38</v>
      </c>
      <c r="G434" s="200"/>
      <c r="H434" s="189" t="s">
        <v>868</v>
      </c>
      <c r="I434" s="189" t="s">
        <v>31</v>
      </c>
      <c r="J434" s="43" t="s">
        <v>1568</v>
      </c>
      <c r="K434" s="190">
        <v>40</v>
      </c>
      <c r="L434" s="190">
        <v>40</v>
      </c>
      <c r="M434" s="43">
        <v>0</v>
      </c>
      <c r="N434" s="189">
        <v>44</v>
      </c>
      <c r="O434" s="189">
        <v>137</v>
      </c>
      <c r="P434" s="189">
        <v>2</v>
      </c>
      <c r="Q434" s="189">
        <v>5</v>
      </c>
      <c r="R434" s="189" t="s">
        <v>1551</v>
      </c>
      <c r="S434" s="198"/>
      <c r="T434" s="198" t="s">
        <v>1662</v>
      </c>
    </row>
    <row r="435" ht="36" spans="1:20">
      <c r="A435" s="64">
        <v>431</v>
      </c>
      <c r="B435" s="43" t="s">
        <v>1573</v>
      </c>
      <c r="C435" s="189" t="s">
        <v>1548</v>
      </c>
      <c r="D435" s="189" t="s">
        <v>1569</v>
      </c>
      <c r="E435" s="189" t="s">
        <v>139</v>
      </c>
      <c r="F435" s="189" t="s">
        <v>38</v>
      </c>
      <c r="G435" s="189"/>
      <c r="H435" s="189" t="s">
        <v>868</v>
      </c>
      <c r="I435" s="189" t="s">
        <v>31</v>
      </c>
      <c r="J435" s="189" t="s">
        <v>1570</v>
      </c>
      <c r="K435" s="189">
        <v>26</v>
      </c>
      <c r="L435" s="189">
        <v>26</v>
      </c>
      <c r="M435" s="43">
        <v>0</v>
      </c>
      <c r="N435" s="189">
        <v>76</v>
      </c>
      <c r="O435" s="189">
        <v>235</v>
      </c>
      <c r="P435" s="189">
        <v>6</v>
      </c>
      <c r="Q435" s="189">
        <v>18</v>
      </c>
      <c r="R435" s="189" t="s">
        <v>1551</v>
      </c>
      <c r="S435" s="198"/>
      <c r="T435" s="198" t="s">
        <v>1663</v>
      </c>
    </row>
    <row r="436" ht="36" spans="1:20">
      <c r="A436" s="64">
        <v>432</v>
      </c>
      <c r="B436" s="43" t="s">
        <v>1573</v>
      </c>
      <c r="C436" s="200" t="s">
        <v>1548</v>
      </c>
      <c r="D436" s="200" t="s">
        <v>1567</v>
      </c>
      <c r="E436" s="189" t="s">
        <v>139</v>
      </c>
      <c r="F436" s="189" t="s">
        <v>38</v>
      </c>
      <c r="G436" s="200"/>
      <c r="H436" s="189" t="s">
        <v>1571</v>
      </c>
      <c r="I436" s="249" t="s">
        <v>49</v>
      </c>
      <c r="J436" s="189" t="s">
        <v>1572</v>
      </c>
      <c r="K436" s="200">
        <v>10</v>
      </c>
      <c r="L436" s="200">
        <v>10</v>
      </c>
      <c r="M436" s="43">
        <v>0</v>
      </c>
      <c r="N436" s="200">
        <v>36</v>
      </c>
      <c r="O436" s="200">
        <v>137</v>
      </c>
      <c r="P436" s="200">
        <v>2</v>
      </c>
      <c r="Q436" s="200">
        <v>2</v>
      </c>
      <c r="R436" s="189" t="s">
        <v>1551</v>
      </c>
      <c r="S436" s="198"/>
      <c r="T436" s="198" t="s">
        <v>1662</v>
      </c>
    </row>
    <row r="437" ht="48" spans="1:20">
      <c r="A437" s="64">
        <v>433</v>
      </c>
      <c r="B437" s="43" t="s">
        <v>1573</v>
      </c>
      <c r="C437" s="200" t="s">
        <v>1574</v>
      </c>
      <c r="D437" s="189" t="s">
        <v>1575</v>
      </c>
      <c r="E437" s="249" t="s">
        <v>65</v>
      </c>
      <c r="F437" s="93" t="s">
        <v>47</v>
      </c>
      <c r="G437" s="189"/>
      <c r="H437" s="43" t="s">
        <v>1576</v>
      </c>
      <c r="I437" s="249" t="s">
        <v>31</v>
      </c>
      <c r="J437" s="43" t="s">
        <v>1577</v>
      </c>
      <c r="K437" s="43">
        <v>48</v>
      </c>
      <c r="L437" s="43">
        <v>48</v>
      </c>
      <c r="M437" s="43">
        <v>0</v>
      </c>
      <c r="N437" s="76">
        <v>78</v>
      </c>
      <c r="O437" s="76">
        <v>251</v>
      </c>
      <c r="P437" s="76">
        <v>4</v>
      </c>
      <c r="Q437" s="76">
        <v>5</v>
      </c>
      <c r="R437" s="64" t="s">
        <v>1578</v>
      </c>
      <c r="S437" s="238" t="s">
        <v>1948</v>
      </c>
      <c r="T437" s="198" t="s">
        <v>1660</v>
      </c>
    </row>
    <row r="438" ht="48" spans="1:20">
      <c r="A438" s="64">
        <v>434</v>
      </c>
      <c r="B438" s="43" t="s">
        <v>1573</v>
      </c>
      <c r="C438" s="200" t="s">
        <v>1574</v>
      </c>
      <c r="D438" s="189" t="s">
        <v>1575</v>
      </c>
      <c r="E438" s="249" t="s">
        <v>65</v>
      </c>
      <c r="F438" s="93" t="s">
        <v>868</v>
      </c>
      <c r="G438" s="189"/>
      <c r="H438" s="43" t="s">
        <v>967</v>
      </c>
      <c r="I438" s="249" t="s">
        <v>31</v>
      </c>
      <c r="J438" s="43" t="s">
        <v>1579</v>
      </c>
      <c r="K438" s="43">
        <v>20</v>
      </c>
      <c r="L438" s="43">
        <v>20</v>
      </c>
      <c r="M438" s="43">
        <v>0</v>
      </c>
      <c r="N438" s="76">
        <v>78</v>
      </c>
      <c r="O438" s="76">
        <v>251</v>
      </c>
      <c r="P438" s="76">
        <v>4</v>
      </c>
      <c r="Q438" s="76">
        <v>5</v>
      </c>
      <c r="R438" s="64" t="s">
        <v>1578</v>
      </c>
      <c r="S438" s="238" t="s">
        <v>1832</v>
      </c>
      <c r="T438" s="198" t="s">
        <v>1663</v>
      </c>
    </row>
    <row r="439" ht="72" spans="1:20">
      <c r="A439" s="64">
        <v>435</v>
      </c>
      <c r="B439" s="43" t="s">
        <v>1573</v>
      </c>
      <c r="C439" s="200" t="s">
        <v>1574</v>
      </c>
      <c r="D439" s="189" t="s">
        <v>1575</v>
      </c>
      <c r="E439" s="249" t="s">
        <v>65</v>
      </c>
      <c r="F439" s="189" t="s">
        <v>47</v>
      </c>
      <c r="G439" s="189"/>
      <c r="H439" s="43" t="s">
        <v>70</v>
      </c>
      <c r="I439" s="249" t="s">
        <v>31</v>
      </c>
      <c r="J439" s="43" t="s">
        <v>1580</v>
      </c>
      <c r="K439" s="43">
        <v>33</v>
      </c>
      <c r="L439" s="43">
        <v>33</v>
      </c>
      <c r="M439" s="43">
        <v>0</v>
      </c>
      <c r="N439" s="76">
        <v>78</v>
      </c>
      <c r="O439" s="76">
        <v>251</v>
      </c>
      <c r="P439" s="76">
        <v>4</v>
      </c>
      <c r="Q439" s="76">
        <v>5</v>
      </c>
      <c r="R439" s="64" t="s">
        <v>1578</v>
      </c>
      <c r="S439" s="238"/>
      <c r="T439" s="198" t="s">
        <v>1662</v>
      </c>
    </row>
    <row r="440" ht="48" spans="1:20">
      <c r="A440" s="64">
        <v>436</v>
      </c>
      <c r="B440" s="43" t="s">
        <v>1573</v>
      </c>
      <c r="C440" s="200" t="s">
        <v>1574</v>
      </c>
      <c r="D440" s="189" t="s">
        <v>1581</v>
      </c>
      <c r="E440" s="249" t="s">
        <v>65</v>
      </c>
      <c r="F440" s="93" t="s">
        <v>47</v>
      </c>
      <c r="G440" s="189"/>
      <c r="H440" s="256" t="s">
        <v>1582</v>
      </c>
      <c r="I440" s="249" t="s">
        <v>31</v>
      </c>
      <c r="J440" s="259" t="s">
        <v>1583</v>
      </c>
      <c r="K440" s="189">
        <v>49.5</v>
      </c>
      <c r="L440" s="189">
        <v>49.5</v>
      </c>
      <c r="M440" s="43">
        <v>0</v>
      </c>
      <c r="N440" s="76">
        <v>874</v>
      </c>
      <c r="O440" s="76">
        <v>2788</v>
      </c>
      <c r="P440" s="76">
        <v>41</v>
      </c>
      <c r="Q440" s="76">
        <v>123</v>
      </c>
      <c r="R440" s="64" t="s">
        <v>1578</v>
      </c>
      <c r="S440" s="238"/>
      <c r="T440" s="198" t="s">
        <v>1662</v>
      </c>
    </row>
    <row r="441" ht="48" spans="1:20">
      <c r="A441" s="64">
        <v>437</v>
      </c>
      <c r="B441" s="43" t="s">
        <v>1573</v>
      </c>
      <c r="C441" s="200" t="s">
        <v>1584</v>
      </c>
      <c r="D441" s="189" t="s">
        <v>1585</v>
      </c>
      <c r="E441" s="249" t="s">
        <v>65</v>
      </c>
      <c r="F441" s="189" t="s">
        <v>47</v>
      </c>
      <c r="G441" s="189"/>
      <c r="H441" s="256" t="s">
        <v>1586</v>
      </c>
      <c r="I441" s="249" t="s">
        <v>1587</v>
      </c>
      <c r="J441" s="260" t="s">
        <v>1949</v>
      </c>
      <c r="K441" s="43">
        <v>9.5</v>
      </c>
      <c r="L441" s="43">
        <v>9.5</v>
      </c>
      <c r="M441" s="43">
        <v>0</v>
      </c>
      <c r="N441" s="76">
        <v>43</v>
      </c>
      <c r="O441" s="76">
        <v>146</v>
      </c>
      <c r="P441" s="76">
        <v>2</v>
      </c>
      <c r="Q441" s="76">
        <v>3</v>
      </c>
      <c r="R441" s="64" t="s">
        <v>1578</v>
      </c>
      <c r="S441" s="238" t="s">
        <v>1950</v>
      </c>
      <c r="T441" s="198" t="s">
        <v>1665</v>
      </c>
    </row>
    <row r="442" ht="48" spans="1:20">
      <c r="A442" s="64">
        <v>438</v>
      </c>
      <c r="B442" s="43" t="s">
        <v>1573</v>
      </c>
      <c r="C442" s="200" t="s">
        <v>1584</v>
      </c>
      <c r="D442" s="189" t="s">
        <v>1589</v>
      </c>
      <c r="E442" s="249" t="s">
        <v>65</v>
      </c>
      <c r="F442" s="93" t="s">
        <v>338</v>
      </c>
      <c r="G442" s="189"/>
      <c r="H442" s="256" t="s">
        <v>1590</v>
      </c>
      <c r="I442" s="249" t="s">
        <v>1587</v>
      </c>
      <c r="J442" s="43" t="s">
        <v>1591</v>
      </c>
      <c r="K442" s="43">
        <v>8.7</v>
      </c>
      <c r="L442" s="43">
        <v>8.7</v>
      </c>
      <c r="M442" s="43">
        <v>0</v>
      </c>
      <c r="N442" s="76">
        <v>44</v>
      </c>
      <c r="O442" s="76">
        <v>181</v>
      </c>
      <c r="P442" s="76">
        <v>2</v>
      </c>
      <c r="Q442" s="76">
        <v>5</v>
      </c>
      <c r="R442" s="64" t="s">
        <v>1578</v>
      </c>
      <c r="S442" s="238"/>
      <c r="T442" s="198" t="s">
        <v>1662</v>
      </c>
    </row>
    <row r="443" ht="48" spans="1:20">
      <c r="A443" s="64">
        <v>439</v>
      </c>
      <c r="B443" s="43" t="s">
        <v>1573</v>
      </c>
      <c r="C443" s="200" t="s">
        <v>1584</v>
      </c>
      <c r="D443" s="189" t="s">
        <v>1592</v>
      </c>
      <c r="E443" s="249" t="s">
        <v>65</v>
      </c>
      <c r="F443" s="93" t="s">
        <v>338</v>
      </c>
      <c r="G443" s="189"/>
      <c r="H443" s="256" t="s">
        <v>1593</v>
      </c>
      <c r="I443" s="249" t="s">
        <v>1587</v>
      </c>
      <c r="J443" s="43" t="s">
        <v>1594</v>
      </c>
      <c r="K443" s="43">
        <v>28.5</v>
      </c>
      <c r="L443" s="43">
        <v>28.5</v>
      </c>
      <c r="M443" s="43">
        <v>0</v>
      </c>
      <c r="N443" s="76">
        <v>60</v>
      </c>
      <c r="O443" s="76">
        <v>206</v>
      </c>
      <c r="P443" s="76">
        <v>2</v>
      </c>
      <c r="Q443" s="76">
        <v>5</v>
      </c>
      <c r="R443" s="64" t="s">
        <v>1578</v>
      </c>
      <c r="S443" s="238"/>
      <c r="T443" s="198" t="s">
        <v>1663</v>
      </c>
    </row>
    <row r="444" ht="48" spans="1:20">
      <c r="A444" s="64">
        <v>440</v>
      </c>
      <c r="B444" s="43" t="s">
        <v>1573</v>
      </c>
      <c r="C444" s="200" t="s">
        <v>1584</v>
      </c>
      <c r="D444" s="189" t="s">
        <v>1584</v>
      </c>
      <c r="E444" s="249" t="s">
        <v>65</v>
      </c>
      <c r="F444" s="93" t="s">
        <v>338</v>
      </c>
      <c r="G444" s="189"/>
      <c r="H444" s="256" t="s">
        <v>1593</v>
      </c>
      <c r="I444" s="249" t="s">
        <v>1587</v>
      </c>
      <c r="J444" s="43" t="s">
        <v>1595</v>
      </c>
      <c r="K444" s="43">
        <v>21</v>
      </c>
      <c r="L444" s="43">
        <v>21</v>
      </c>
      <c r="M444" s="43">
        <v>0</v>
      </c>
      <c r="N444" s="76">
        <v>146</v>
      </c>
      <c r="O444" s="76">
        <v>470</v>
      </c>
      <c r="P444" s="76">
        <v>3</v>
      </c>
      <c r="Q444" s="76">
        <v>3</v>
      </c>
      <c r="R444" s="64" t="s">
        <v>1578</v>
      </c>
      <c r="S444" s="238"/>
      <c r="T444" s="198" t="s">
        <v>1660</v>
      </c>
    </row>
    <row r="445" ht="48" spans="1:20">
      <c r="A445" s="64">
        <v>441</v>
      </c>
      <c r="B445" s="43" t="s">
        <v>1573</v>
      </c>
      <c r="C445" s="200" t="s">
        <v>1584</v>
      </c>
      <c r="D445" s="189" t="s">
        <v>1596</v>
      </c>
      <c r="E445" s="249" t="s">
        <v>65</v>
      </c>
      <c r="F445" s="189" t="s">
        <v>47</v>
      </c>
      <c r="G445" s="189"/>
      <c r="H445" s="256" t="s">
        <v>1593</v>
      </c>
      <c r="I445" s="249" t="s">
        <v>1587</v>
      </c>
      <c r="J445" s="43" t="s">
        <v>1597</v>
      </c>
      <c r="K445" s="43">
        <v>29</v>
      </c>
      <c r="L445" s="43">
        <v>29</v>
      </c>
      <c r="M445" s="43">
        <v>0</v>
      </c>
      <c r="N445" s="76">
        <v>45</v>
      </c>
      <c r="O445" s="76">
        <v>165</v>
      </c>
      <c r="P445" s="76">
        <v>3</v>
      </c>
      <c r="Q445" s="76">
        <v>5</v>
      </c>
      <c r="R445" s="64" t="s">
        <v>1578</v>
      </c>
      <c r="S445" s="238"/>
      <c r="T445" s="198" t="s">
        <v>1663</v>
      </c>
    </row>
    <row r="446" ht="48" spans="1:20">
      <c r="A446" s="64">
        <v>442</v>
      </c>
      <c r="B446" s="43" t="s">
        <v>1573</v>
      </c>
      <c r="C446" s="200" t="s">
        <v>1584</v>
      </c>
      <c r="D446" s="189" t="s">
        <v>1589</v>
      </c>
      <c r="E446" s="249" t="s">
        <v>29</v>
      </c>
      <c r="F446" s="93"/>
      <c r="G446" s="189"/>
      <c r="H446" s="257" t="s">
        <v>1598</v>
      </c>
      <c r="I446" s="249" t="s">
        <v>60</v>
      </c>
      <c r="J446" s="43" t="s">
        <v>1599</v>
      </c>
      <c r="K446" s="43">
        <v>11</v>
      </c>
      <c r="L446" s="43">
        <v>11</v>
      </c>
      <c r="M446" s="43">
        <v>0</v>
      </c>
      <c r="N446" s="76">
        <v>556</v>
      </c>
      <c r="O446" s="76">
        <v>2364</v>
      </c>
      <c r="P446" s="76">
        <v>27</v>
      </c>
      <c r="Q446" s="76">
        <v>53</v>
      </c>
      <c r="R446" s="64" t="s">
        <v>1578</v>
      </c>
      <c r="S446" s="238" t="s">
        <v>1951</v>
      </c>
      <c r="T446" s="198" t="s">
        <v>1663</v>
      </c>
    </row>
    <row r="447" ht="48" spans="1:20">
      <c r="A447" s="64">
        <v>443</v>
      </c>
      <c r="B447" s="43" t="s">
        <v>1573</v>
      </c>
      <c r="C447" s="200" t="s">
        <v>1600</v>
      </c>
      <c r="D447" s="189" t="s">
        <v>1601</v>
      </c>
      <c r="E447" s="249" t="s">
        <v>65</v>
      </c>
      <c r="F447" s="93" t="s">
        <v>47</v>
      </c>
      <c r="G447" s="189"/>
      <c r="H447" s="256" t="s">
        <v>1602</v>
      </c>
      <c r="I447" s="249" t="s">
        <v>31</v>
      </c>
      <c r="J447" s="259" t="s">
        <v>1603</v>
      </c>
      <c r="K447" s="189">
        <v>9.5</v>
      </c>
      <c r="L447" s="189">
        <v>9.5</v>
      </c>
      <c r="M447" s="43">
        <v>0</v>
      </c>
      <c r="N447" s="76">
        <v>77</v>
      </c>
      <c r="O447" s="76">
        <v>264</v>
      </c>
      <c r="P447" s="76">
        <v>4</v>
      </c>
      <c r="Q447" s="76">
        <v>9</v>
      </c>
      <c r="R447" s="64" t="s">
        <v>1578</v>
      </c>
      <c r="S447" s="238"/>
      <c r="T447" s="198" t="s">
        <v>1663</v>
      </c>
    </row>
    <row r="448" ht="48" spans="1:20">
      <c r="A448" s="64">
        <v>444</v>
      </c>
      <c r="B448" s="43" t="s">
        <v>1573</v>
      </c>
      <c r="C448" s="200" t="s">
        <v>1600</v>
      </c>
      <c r="D448" s="189" t="s">
        <v>1604</v>
      </c>
      <c r="E448" s="189" t="s">
        <v>65</v>
      </c>
      <c r="F448" s="204" t="s">
        <v>47</v>
      </c>
      <c r="G448" s="189"/>
      <c r="H448" s="189" t="s">
        <v>1605</v>
      </c>
      <c r="I448" s="189" t="s">
        <v>31</v>
      </c>
      <c r="J448" s="189" t="s">
        <v>1606</v>
      </c>
      <c r="K448" s="189">
        <v>13</v>
      </c>
      <c r="L448" s="189">
        <v>13</v>
      </c>
      <c r="M448" s="189">
        <v>0</v>
      </c>
      <c r="N448" s="200">
        <v>46</v>
      </c>
      <c r="O448" s="200">
        <v>148</v>
      </c>
      <c r="P448" s="200">
        <v>6</v>
      </c>
      <c r="Q448" s="200">
        <v>26</v>
      </c>
      <c r="R448" s="206" t="s">
        <v>1578</v>
      </c>
      <c r="S448" s="238" t="s">
        <v>1952</v>
      </c>
      <c r="T448" s="198" t="s">
        <v>1660</v>
      </c>
    </row>
    <row r="449" ht="48" spans="1:20">
      <c r="A449" s="64">
        <v>445</v>
      </c>
      <c r="B449" s="43" t="s">
        <v>1573</v>
      </c>
      <c r="C449" s="200" t="s">
        <v>1600</v>
      </c>
      <c r="D449" s="189" t="s">
        <v>1607</v>
      </c>
      <c r="E449" s="189" t="s">
        <v>65</v>
      </c>
      <c r="F449" s="204" t="s">
        <v>868</v>
      </c>
      <c r="G449" s="189"/>
      <c r="H449" s="189" t="s">
        <v>70</v>
      </c>
      <c r="I449" s="189" t="s">
        <v>31</v>
      </c>
      <c r="J449" s="189" t="s">
        <v>1608</v>
      </c>
      <c r="K449" s="189">
        <v>14</v>
      </c>
      <c r="L449" s="189">
        <v>14</v>
      </c>
      <c r="M449" s="189">
        <v>0</v>
      </c>
      <c r="N449" s="200">
        <v>68</v>
      </c>
      <c r="O449" s="200">
        <v>228</v>
      </c>
      <c r="P449" s="200">
        <v>4</v>
      </c>
      <c r="Q449" s="200">
        <v>11</v>
      </c>
      <c r="R449" s="206" t="s">
        <v>1578</v>
      </c>
      <c r="S449" s="238"/>
      <c r="T449" s="198" t="s">
        <v>1663</v>
      </c>
    </row>
    <row r="450" ht="48" spans="1:20">
      <c r="A450" s="64">
        <v>446</v>
      </c>
      <c r="B450" s="43" t="s">
        <v>1573</v>
      </c>
      <c r="C450" s="200" t="s">
        <v>1600</v>
      </c>
      <c r="D450" s="203" t="s">
        <v>1609</v>
      </c>
      <c r="E450" s="189" t="s">
        <v>65</v>
      </c>
      <c r="F450" s="204" t="s">
        <v>47</v>
      </c>
      <c r="G450" s="203"/>
      <c r="H450" s="203" t="s">
        <v>1610</v>
      </c>
      <c r="I450" s="203" t="s">
        <v>49</v>
      </c>
      <c r="J450" s="202" t="s">
        <v>1611</v>
      </c>
      <c r="K450" s="203">
        <v>9.2</v>
      </c>
      <c r="L450" s="203">
        <v>9.2</v>
      </c>
      <c r="M450" s="189">
        <v>0</v>
      </c>
      <c r="N450" s="189">
        <v>175</v>
      </c>
      <c r="O450" s="189">
        <v>593</v>
      </c>
      <c r="P450" s="189">
        <v>8</v>
      </c>
      <c r="Q450" s="189">
        <v>28</v>
      </c>
      <c r="R450" s="206" t="s">
        <v>1578</v>
      </c>
      <c r="S450" s="238"/>
      <c r="T450" s="198" t="s">
        <v>1663</v>
      </c>
    </row>
    <row r="451" ht="48" spans="1:20">
      <c r="A451" s="64">
        <v>447</v>
      </c>
      <c r="B451" s="64" t="s">
        <v>1573</v>
      </c>
      <c r="C451" s="76" t="s">
        <v>1285</v>
      </c>
      <c r="D451" s="76" t="s">
        <v>1612</v>
      </c>
      <c r="E451" s="43" t="s">
        <v>65</v>
      </c>
      <c r="F451" s="43" t="s">
        <v>47</v>
      </c>
      <c r="G451" s="43"/>
      <c r="H451" s="43" t="s">
        <v>1613</v>
      </c>
      <c r="I451" s="249" t="s">
        <v>49</v>
      </c>
      <c r="J451" s="43" t="s">
        <v>1614</v>
      </c>
      <c r="K451" s="206">
        <v>7</v>
      </c>
      <c r="L451" s="206">
        <v>7</v>
      </c>
      <c r="M451" s="43">
        <v>0</v>
      </c>
      <c r="N451" s="64">
        <v>46</v>
      </c>
      <c r="O451" s="270">
        <v>147</v>
      </c>
      <c r="P451" s="64">
        <v>1</v>
      </c>
      <c r="Q451" s="64">
        <v>1</v>
      </c>
      <c r="R451" s="64" t="s">
        <v>1578</v>
      </c>
      <c r="S451" s="238"/>
      <c r="T451" s="198" t="s">
        <v>1663</v>
      </c>
    </row>
    <row r="452" ht="48" spans="1:20">
      <c r="A452" s="64">
        <v>448</v>
      </c>
      <c r="B452" s="76" t="s">
        <v>1573</v>
      </c>
      <c r="C452" s="76" t="s">
        <v>1285</v>
      </c>
      <c r="D452" s="43" t="s">
        <v>1615</v>
      </c>
      <c r="E452" s="43" t="s">
        <v>65</v>
      </c>
      <c r="F452" s="43" t="s">
        <v>47</v>
      </c>
      <c r="G452" s="43"/>
      <c r="H452" s="43" t="s">
        <v>1616</v>
      </c>
      <c r="I452" s="249" t="s">
        <v>31</v>
      </c>
      <c r="J452" s="43" t="s">
        <v>1617</v>
      </c>
      <c r="K452" s="64">
        <v>12.3</v>
      </c>
      <c r="L452" s="64">
        <v>12.3</v>
      </c>
      <c r="M452" s="43">
        <v>0</v>
      </c>
      <c r="N452" s="76">
        <v>118</v>
      </c>
      <c r="O452" s="76">
        <v>359</v>
      </c>
      <c r="P452" s="76">
        <v>4</v>
      </c>
      <c r="Q452" s="76">
        <v>16</v>
      </c>
      <c r="R452" s="64" t="s">
        <v>1578</v>
      </c>
      <c r="S452" s="238"/>
      <c r="T452" s="198" t="s">
        <v>1663</v>
      </c>
    </row>
    <row r="453" ht="48" spans="1:20">
      <c r="A453" s="64">
        <v>449</v>
      </c>
      <c r="B453" s="76" t="s">
        <v>1573</v>
      </c>
      <c r="C453" s="76" t="s">
        <v>1285</v>
      </c>
      <c r="D453" s="43" t="s">
        <v>1615</v>
      </c>
      <c r="E453" s="43" t="s">
        <v>65</v>
      </c>
      <c r="F453" s="43" t="s">
        <v>47</v>
      </c>
      <c r="G453" s="43"/>
      <c r="H453" s="43" t="s">
        <v>1618</v>
      </c>
      <c r="I453" s="249" t="s">
        <v>31</v>
      </c>
      <c r="J453" s="43" t="s">
        <v>1619</v>
      </c>
      <c r="K453" s="64">
        <v>7</v>
      </c>
      <c r="L453" s="64">
        <v>7</v>
      </c>
      <c r="M453" s="43">
        <v>0</v>
      </c>
      <c r="N453" s="76">
        <v>118</v>
      </c>
      <c r="O453" s="76">
        <v>359</v>
      </c>
      <c r="P453" s="76">
        <v>4</v>
      </c>
      <c r="Q453" s="76">
        <v>16</v>
      </c>
      <c r="R453" s="64" t="s">
        <v>1578</v>
      </c>
      <c r="S453" s="238"/>
      <c r="T453" s="198" t="s">
        <v>1663</v>
      </c>
    </row>
    <row r="454" ht="48" spans="1:20">
      <c r="A454" s="64">
        <v>450</v>
      </c>
      <c r="B454" s="43" t="s">
        <v>1573</v>
      </c>
      <c r="C454" s="200" t="s">
        <v>1620</v>
      </c>
      <c r="D454" s="189" t="s">
        <v>1621</v>
      </c>
      <c r="E454" s="249" t="s">
        <v>65</v>
      </c>
      <c r="F454" s="93" t="s">
        <v>1622</v>
      </c>
      <c r="G454" s="189"/>
      <c r="H454" s="43" t="s">
        <v>43</v>
      </c>
      <c r="I454" s="249" t="s">
        <v>31</v>
      </c>
      <c r="J454" s="260" t="s">
        <v>1953</v>
      </c>
      <c r="K454" s="43">
        <v>40</v>
      </c>
      <c r="L454" s="43">
        <v>40</v>
      </c>
      <c r="M454" s="43">
        <v>0</v>
      </c>
      <c r="N454" s="76">
        <v>132</v>
      </c>
      <c r="O454" s="76">
        <v>527</v>
      </c>
      <c r="P454" s="76">
        <v>3</v>
      </c>
      <c r="Q454" s="76">
        <v>8</v>
      </c>
      <c r="R454" s="64" t="s">
        <v>1578</v>
      </c>
      <c r="S454" s="238" t="s">
        <v>1954</v>
      </c>
      <c r="T454" s="198" t="s">
        <v>1663</v>
      </c>
    </row>
    <row r="455" ht="72" spans="1:20">
      <c r="A455" s="64">
        <v>451</v>
      </c>
      <c r="B455" s="43" t="s">
        <v>1573</v>
      </c>
      <c r="C455" s="265" t="s">
        <v>1624</v>
      </c>
      <c r="D455" s="249" t="s">
        <v>1625</v>
      </c>
      <c r="E455" s="249" t="s">
        <v>29</v>
      </c>
      <c r="F455" s="266"/>
      <c r="G455" s="249" t="s">
        <v>1626</v>
      </c>
      <c r="H455" s="256" t="s">
        <v>1627</v>
      </c>
      <c r="I455" s="249" t="s">
        <v>49</v>
      </c>
      <c r="J455" s="256" t="s">
        <v>1628</v>
      </c>
      <c r="K455" s="43">
        <v>11</v>
      </c>
      <c r="L455" s="43">
        <v>11</v>
      </c>
      <c r="M455" s="43">
        <v>0</v>
      </c>
      <c r="N455" s="76">
        <v>80</v>
      </c>
      <c r="O455" s="76">
        <v>300</v>
      </c>
      <c r="P455" s="76"/>
      <c r="Q455" s="76"/>
      <c r="R455" s="64" t="s">
        <v>1578</v>
      </c>
      <c r="S455" s="238" t="s">
        <v>1832</v>
      </c>
      <c r="T455" s="198" t="s">
        <v>1663</v>
      </c>
    </row>
    <row r="456" ht="48" spans="1:20">
      <c r="A456" s="64">
        <v>452</v>
      </c>
      <c r="B456" s="43" t="s">
        <v>1573</v>
      </c>
      <c r="C456" s="265" t="s">
        <v>1624</v>
      </c>
      <c r="D456" s="249" t="s">
        <v>1629</v>
      </c>
      <c r="E456" s="249" t="s">
        <v>65</v>
      </c>
      <c r="F456" s="266" t="s">
        <v>78</v>
      </c>
      <c r="G456" s="249"/>
      <c r="H456" s="43" t="s">
        <v>1274</v>
      </c>
      <c r="I456" s="249" t="s">
        <v>31</v>
      </c>
      <c r="J456" s="43" t="s">
        <v>1630</v>
      </c>
      <c r="K456" s="43">
        <v>48.6</v>
      </c>
      <c r="L456" s="43">
        <v>48.6</v>
      </c>
      <c r="M456" s="43">
        <v>0</v>
      </c>
      <c r="N456" s="76">
        <v>44</v>
      </c>
      <c r="O456" s="76">
        <v>205</v>
      </c>
      <c r="P456" s="76">
        <v>2</v>
      </c>
      <c r="Q456" s="76">
        <v>5</v>
      </c>
      <c r="R456" s="64" t="s">
        <v>1578</v>
      </c>
      <c r="S456" s="238" t="s">
        <v>1955</v>
      </c>
      <c r="T456" s="198" t="s">
        <v>1660</v>
      </c>
    </row>
    <row r="457" ht="48" spans="1:20">
      <c r="A457" s="64">
        <v>453</v>
      </c>
      <c r="B457" s="43" t="s">
        <v>1573</v>
      </c>
      <c r="C457" s="200" t="s">
        <v>1631</v>
      </c>
      <c r="D457" s="189" t="s">
        <v>1632</v>
      </c>
      <c r="E457" s="249" t="s">
        <v>65</v>
      </c>
      <c r="F457" s="93" t="s">
        <v>47</v>
      </c>
      <c r="G457" s="189"/>
      <c r="H457" s="256" t="s">
        <v>1602</v>
      </c>
      <c r="I457" s="249" t="s">
        <v>31</v>
      </c>
      <c r="J457" s="256" t="s">
        <v>1956</v>
      </c>
      <c r="K457" s="43">
        <v>35</v>
      </c>
      <c r="L457" s="43">
        <v>35</v>
      </c>
      <c r="M457" s="43">
        <v>0</v>
      </c>
      <c r="N457" s="76">
        <v>32</v>
      </c>
      <c r="O457" s="76">
        <v>87</v>
      </c>
      <c r="P457" s="76">
        <v>4</v>
      </c>
      <c r="Q457" s="76">
        <v>7</v>
      </c>
      <c r="R457" s="64" t="s">
        <v>1578</v>
      </c>
      <c r="S457" s="238" t="s">
        <v>1955</v>
      </c>
      <c r="T457" s="198" t="s">
        <v>1663</v>
      </c>
    </row>
    <row r="458" ht="48" spans="1:20">
      <c r="A458" s="64">
        <v>454</v>
      </c>
      <c r="B458" s="43" t="s">
        <v>1573</v>
      </c>
      <c r="C458" s="200" t="s">
        <v>1635</v>
      </c>
      <c r="D458" s="189" t="s">
        <v>1636</v>
      </c>
      <c r="E458" s="249" t="s">
        <v>65</v>
      </c>
      <c r="F458" s="93" t="s">
        <v>1622</v>
      </c>
      <c r="G458" s="189"/>
      <c r="H458" s="257" t="s">
        <v>1637</v>
      </c>
      <c r="I458" s="249" t="s">
        <v>31</v>
      </c>
      <c r="J458" s="257" t="s">
        <v>1638</v>
      </c>
      <c r="K458" s="43">
        <v>37</v>
      </c>
      <c r="L458" s="43">
        <v>37</v>
      </c>
      <c r="M458" s="43">
        <v>0</v>
      </c>
      <c r="N458" s="76">
        <v>153</v>
      </c>
      <c r="O458" s="76">
        <v>580</v>
      </c>
      <c r="P458" s="76"/>
      <c r="Q458" s="76"/>
      <c r="R458" s="43" t="s">
        <v>1578</v>
      </c>
      <c r="S458" s="198"/>
      <c r="T458" s="198" t="s">
        <v>1662</v>
      </c>
    </row>
    <row r="459" ht="48" spans="1:20">
      <c r="A459" s="64">
        <v>455</v>
      </c>
      <c r="B459" s="43" t="s">
        <v>1573</v>
      </c>
      <c r="C459" s="200" t="s">
        <v>1639</v>
      </c>
      <c r="D459" s="189" t="s">
        <v>1640</v>
      </c>
      <c r="E459" s="249" t="s">
        <v>65</v>
      </c>
      <c r="F459" s="93" t="s">
        <v>47</v>
      </c>
      <c r="G459" s="189"/>
      <c r="H459" s="256" t="s">
        <v>43</v>
      </c>
      <c r="I459" s="249" t="s">
        <v>49</v>
      </c>
      <c r="J459" s="271" t="s">
        <v>1641</v>
      </c>
      <c r="K459" s="189">
        <v>25.67</v>
      </c>
      <c r="L459" s="189">
        <v>25.67</v>
      </c>
      <c r="M459" s="43">
        <v>0</v>
      </c>
      <c r="N459" s="76">
        <v>91</v>
      </c>
      <c r="O459" s="76">
        <v>288</v>
      </c>
      <c r="P459" s="76">
        <v>1</v>
      </c>
      <c r="Q459" s="76">
        <v>5</v>
      </c>
      <c r="R459" s="64" t="s">
        <v>1578</v>
      </c>
      <c r="S459" s="238"/>
      <c r="T459" s="198" t="s">
        <v>1662</v>
      </c>
    </row>
    <row r="460" ht="48" spans="1:20">
      <c r="A460" s="64">
        <v>456</v>
      </c>
      <c r="B460" s="43" t="s">
        <v>1573</v>
      </c>
      <c r="C460" s="265" t="s">
        <v>1642</v>
      </c>
      <c r="D460" s="265" t="s">
        <v>1643</v>
      </c>
      <c r="E460" s="249" t="s">
        <v>65</v>
      </c>
      <c r="F460" s="266" t="s">
        <v>47</v>
      </c>
      <c r="G460" s="249"/>
      <c r="H460" s="256" t="s">
        <v>1644</v>
      </c>
      <c r="I460" s="249" t="s">
        <v>31</v>
      </c>
      <c r="J460" s="256" t="s">
        <v>1645</v>
      </c>
      <c r="K460" s="43">
        <v>12</v>
      </c>
      <c r="L460" s="43">
        <v>12</v>
      </c>
      <c r="M460" s="43">
        <v>0</v>
      </c>
      <c r="N460" s="76">
        <v>185</v>
      </c>
      <c r="O460" s="76">
        <v>815</v>
      </c>
      <c r="P460" s="76"/>
      <c r="Q460" s="76"/>
      <c r="R460" s="64" t="s">
        <v>1578</v>
      </c>
      <c r="S460" s="238"/>
      <c r="T460" s="198" t="s">
        <v>1660</v>
      </c>
    </row>
    <row r="461" ht="48" spans="1:20">
      <c r="A461" s="64">
        <v>457</v>
      </c>
      <c r="B461" s="43" t="s">
        <v>1573</v>
      </c>
      <c r="C461" s="189" t="s">
        <v>1646</v>
      </c>
      <c r="D461" s="189" t="s">
        <v>1647</v>
      </c>
      <c r="E461" s="249" t="s">
        <v>65</v>
      </c>
      <c r="F461" s="93" t="s">
        <v>47</v>
      </c>
      <c r="G461" s="189"/>
      <c r="H461" s="256" t="s">
        <v>1593</v>
      </c>
      <c r="I461" s="249" t="s">
        <v>31</v>
      </c>
      <c r="J461" s="256" t="s">
        <v>1648</v>
      </c>
      <c r="K461" s="43">
        <v>26.6</v>
      </c>
      <c r="L461" s="43">
        <v>26.6</v>
      </c>
      <c r="M461" s="43">
        <v>0</v>
      </c>
      <c r="N461" s="76">
        <v>31</v>
      </c>
      <c r="O461" s="76">
        <v>132</v>
      </c>
      <c r="P461" s="76">
        <v>2</v>
      </c>
      <c r="Q461" s="76">
        <v>4</v>
      </c>
      <c r="R461" s="64" t="s">
        <v>1578</v>
      </c>
      <c r="S461" s="238"/>
      <c r="T461" s="198" t="s">
        <v>1663</v>
      </c>
    </row>
    <row r="462" ht="48" spans="1:20">
      <c r="A462" s="64">
        <v>458</v>
      </c>
      <c r="B462" s="43" t="s">
        <v>1573</v>
      </c>
      <c r="C462" s="200" t="s">
        <v>1649</v>
      </c>
      <c r="D462" s="189" t="s">
        <v>1650</v>
      </c>
      <c r="E462" s="249" t="s">
        <v>65</v>
      </c>
      <c r="F462" s="93" t="s">
        <v>38</v>
      </c>
      <c r="G462" s="189"/>
      <c r="H462" s="43" t="s">
        <v>1274</v>
      </c>
      <c r="I462" s="249" t="s">
        <v>31</v>
      </c>
      <c r="J462" s="43" t="s">
        <v>1651</v>
      </c>
      <c r="K462" s="43">
        <v>26</v>
      </c>
      <c r="L462" s="43">
        <v>26</v>
      </c>
      <c r="M462" s="43">
        <v>0</v>
      </c>
      <c r="N462" s="76">
        <v>60</v>
      </c>
      <c r="O462" s="76">
        <v>294</v>
      </c>
      <c r="P462" s="76">
        <v>8</v>
      </c>
      <c r="Q462" s="76">
        <v>23</v>
      </c>
      <c r="R462" s="64" t="s">
        <v>1578</v>
      </c>
      <c r="S462" s="238"/>
      <c r="T462" s="198" t="s">
        <v>1660</v>
      </c>
    </row>
    <row r="463" ht="48" spans="1:20">
      <c r="A463" s="64">
        <v>459</v>
      </c>
      <c r="B463" s="43" t="s">
        <v>1573</v>
      </c>
      <c r="C463" s="200" t="s">
        <v>1652</v>
      </c>
      <c r="D463" s="189" t="s">
        <v>1652</v>
      </c>
      <c r="E463" s="249" t="s">
        <v>65</v>
      </c>
      <c r="F463" s="249" t="s">
        <v>43</v>
      </c>
      <c r="G463" s="43"/>
      <c r="H463" s="256" t="s">
        <v>70</v>
      </c>
      <c r="I463" s="249" t="s">
        <v>31</v>
      </c>
      <c r="J463" s="43" t="s">
        <v>1653</v>
      </c>
      <c r="K463" s="43">
        <v>34.5</v>
      </c>
      <c r="L463" s="43">
        <v>34.5</v>
      </c>
      <c r="M463" s="43">
        <v>0</v>
      </c>
      <c r="N463" s="76">
        <v>97</v>
      </c>
      <c r="O463" s="76">
        <v>320</v>
      </c>
      <c r="P463" s="76">
        <v>5</v>
      </c>
      <c r="Q463" s="76">
        <v>12</v>
      </c>
      <c r="R463" s="64" t="s">
        <v>1578</v>
      </c>
      <c r="S463" s="238"/>
      <c r="T463" s="198" t="s">
        <v>1663</v>
      </c>
    </row>
    <row r="464" ht="48" spans="1:20">
      <c r="A464" s="64">
        <v>460</v>
      </c>
      <c r="B464" s="43" t="s">
        <v>1573</v>
      </c>
      <c r="C464" s="200" t="s">
        <v>1654</v>
      </c>
      <c r="D464" s="189" t="s">
        <v>1655</v>
      </c>
      <c r="E464" s="249" t="s">
        <v>65</v>
      </c>
      <c r="F464" s="93" t="s">
        <v>47</v>
      </c>
      <c r="G464" s="189"/>
      <c r="H464" s="256" t="s">
        <v>1582</v>
      </c>
      <c r="I464" s="249" t="s">
        <v>31</v>
      </c>
      <c r="J464" s="256" t="s">
        <v>1656</v>
      </c>
      <c r="K464" s="43">
        <v>15</v>
      </c>
      <c r="L464" s="43">
        <v>15</v>
      </c>
      <c r="M464" s="43">
        <v>0</v>
      </c>
      <c r="N464" s="76">
        <v>84</v>
      </c>
      <c r="O464" s="76">
        <v>276</v>
      </c>
      <c r="P464" s="76">
        <v>1</v>
      </c>
      <c r="Q464" s="76">
        <v>3</v>
      </c>
      <c r="R464" s="64" t="s">
        <v>1578</v>
      </c>
      <c r="S464" s="238"/>
      <c r="T464" s="198" t="s">
        <v>1663</v>
      </c>
    </row>
    <row r="465" ht="48" spans="1:20">
      <c r="A465" s="64">
        <v>461</v>
      </c>
      <c r="B465" s="43" t="s">
        <v>1573</v>
      </c>
      <c r="C465" s="200" t="s">
        <v>1654</v>
      </c>
      <c r="D465" s="189" t="s">
        <v>1657</v>
      </c>
      <c r="E465" s="249" t="s">
        <v>65</v>
      </c>
      <c r="F465" s="93" t="s">
        <v>47</v>
      </c>
      <c r="G465" s="189"/>
      <c r="H465" s="43" t="s">
        <v>1274</v>
      </c>
      <c r="I465" s="249" t="s">
        <v>31</v>
      </c>
      <c r="J465" s="43" t="s">
        <v>1658</v>
      </c>
      <c r="K465" s="43">
        <v>7</v>
      </c>
      <c r="L465" s="43">
        <v>7</v>
      </c>
      <c r="M465" s="43">
        <v>0</v>
      </c>
      <c r="N465" s="76">
        <v>45</v>
      </c>
      <c r="O465" s="76">
        <v>151</v>
      </c>
      <c r="P465" s="76">
        <v>3</v>
      </c>
      <c r="Q465" s="76">
        <v>6</v>
      </c>
      <c r="R465" s="64" t="s">
        <v>1578</v>
      </c>
      <c r="S465" s="238"/>
      <c r="T465" s="198" t="s">
        <v>1663</v>
      </c>
    </row>
    <row r="466" ht="67.5" spans="1:20">
      <c r="A466" s="64">
        <v>462</v>
      </c>
      <c r="B466" s="267" t="s">
        <v>1573</v>
      </c>
      <c r="C466" s="268" t="s">
        <v>1652</v>
      </c>
      <c r="D466" s="71" t="s">
        <v>1652</v>
      </c>
      <c r="E466" s="267" t="s">
        <v>29</v>
      </c>
      <c r="F466" s="71"/>
      <c r="G466" s="267" t="s">
        <v>1957</v>
      </c>
      <c r="H466" s="269" t="s">
        <v>1561</v>
      </c>
      <c r="I466" s="267" t="s">
        <v>31</v>
      </c>
      <c r="J466" s="71" t="s">
        <v>1958</v>
      </c>
      <c r="K466" s="71">
        <v>99</v>
      </c>
      <c r="L466" s="71">
        <v>99</v>
      </c>
      <c r="M466" s="267">
        <v>0</v>
      </c>
      <c r="N466" s="268">
        <v>97</v>
      </c>
      <c r="O466" s="268">
        <v>320</v>
      </c>
      <c r="P466" s="268">
        <v>48</v>
      </c>
      <c r="Q466" s="268">
        <v>126</v>
      </c>
      <c r="R466" s="272" t="s">
        <v>1578</v>
      </c>
      <c r="S466" s="273"/>
      <c r="T466" s="198" t="s">
        <v>1663</v>
      </c>
    </row>
    <row r="467" ht="44" customHeight="1" spans="1:20">
      <c r="A467" s="64">
        <v>463</v>
      </c>
      <c r="B467" s="43" t="s">
        <v>428</v>
      </c>
      <c r="C467" s="43" t="s">
        <v>450</v>
      </c>
      <c r="D467" s="43" t="s">
        <v>451</v>
      </c>
      <c r="E467" s="64" t="s">
        <v>65</v>
      </c>
      <c r="F467" s="64" t="s">
        <v>47</v>
      </c>
      <c r="G467" s="43" t="s">
        <v>168</v>
      </c>
      <c r="H467" s="43" t="s">
        <v>1959</v>
      </c>
      <c r="I467" s="76" t="s">
        <v>49</v>
      </c>
      <c r="J467" s="208" t="s">
        <v>1960</v>
      </c>
      <c r="K467" s="43">
        <v>7.6</v>
      </c>
      <c r="L467" s="43">
        <v>7.6</v>
      </c>
      <c r="M467" s="43">
        <v>0</v>
      </c>
      <c r="N467" s="76">
        <v>456</v>
      </c>
      <c r="O467" s="43">
        <v>3500</v>
      </c>
      <c r="P467" s="76">
        <v>19</v>
      </c>
      <c r="Q467" s="76">
        <v>52</v>
      </c>
      <c r="R467" s="43" t="s">
        <v>1961</v>
      </c>
      <c r="S467" s="274"/>
      <c r="T467" s="198" t="s">
        <v>1893</v>
      </c>
    </row>
    <row r="468" ht="48" spans="1:20">
      <c r="A468" s="64">
        <v>464</v>
      </c>
      <c r="B468" s="203" t="s">
        <v>1053</v>
      </c>
      <c r="C468" s="203" t="s">
        <v>1054</v>
      </c>
      <c r="D468" s="203" t="s">
        <v>1962</v>
      </c>
      <c r="E468" s="202" t="s">
        <v>65</v>
      </c>
      <c r="F468" s="202" t="s">
        <v>43</v>
      </c>
      <c r="G468" s="64" t="s">
        <v>168</v>
      </c>
      <c r="H468" s="202" t="s">
        <v>1963</v>
      </c>
      <c r="I468" s="203" t="s">
        <v>31</v>
      </c>
      <c r="J468" s="202" t="s">
        <v>1964</v>
      </c>
      <c r="K468" s="43">
        <v>10.6</v>
      </c>
      <c r="L468" s="43">
        <v>10.6</v>
      </c>
      <c r="M468" s="43">
        <v>0</v>
      </c>
      <c r="N468" s="202">
        <v>101</v>
      </c>
      <c r="O468" s="202">
        <v>404</v>
      </c>
      <c r="P468" s="202">
        <v>3</v>
      </c>
      <c r="Q468" s="202">
        <v>6</v>
      </c>
      <c r="R468" s="202" t="s">
        <v>1058</v>
      </c>
      <c r="S468" s="274"/>
      <c r="T468" s="198" t="s">
        <v>1893</v>
      </c>
    </row>
  </sheetData>
  <autoFilter ref="A3:T468">
    <extLst/>
  </autoFilter>
  <sortState ref="A5:T453">
    <sortCondition ref="B5:B453"/>
  </sortState>
  <mergeCells count="24">
    <mergeCell ref="A1:T1"/>
    <mergeCell ref="B2:D2"/>
    <mergeCell ref="E2:F2"/>
    <mergeCell ref="L2:M2"/>
    <mergeCell ref="P2:Q2"/>
    <mergeCell ref="A4:I4"/>
    <mergeCell ref="A2:A3"/>
    <mergeCell ref="G2:G3"/>
    <mergeCell ref="H2:H3"/>
    <mergeCell ref="I2:I3"/>
    <mergeCell ref="J2:J3"/>
    <mergeCell ref="K2:K3"/>
    <mergeCell ref="R2:R3"/>
    <mergeCell ref="S2:S3"/>
    <mergeCell ref="S137:S138"/>
    <mergeCell ref="S292:S293"/>
    <mergeCell ref="S396:S397"/>
    <mergeCell ref="T2:T3"/>
    <mergeCell ref="T137:T138"/>
    <mergeCell ref="T152:T153"/>
    <mergeCell ref="T178:T179"/>
    <mergeCell ref="T283:T288"/>
    <mergeCell ref="T292:T293"/>
    <mergeCell ref="T330:T336"/>
  </mergeCells>
  <pageMargins left="0.700694444444445" right="0.511805555555556" top="0.354166666666667" bottom="0.314583333333333" header="0.298611111111111" footer="0.298611111111111"/>
  <pageSetup paperSize="9" scale="83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3">
    <pageSetUpPr fitToPage="1"/>
  </sheetPr>
  <dimension ref="A1:T317"/>
  <sheetViews>
    <sheetView workbookViewId="0">
      <pane ySplit="4" topLeftCell="A272" activePane="bottomLeft" state="frozen"/>
      <selection/>
      <selection pane="bottomLeft" activeCell="B274" sqref="B274:R274"/>
    </sheetView>
  </sheetViews>
  <sheetFormatPr defaultColWidth="9" defaultRowHeight="13.5"/>
  <cols>
    <col min="1" max="1" width="3.5" customWidth="1"/>
    <col min="2" max="2" width="5.21666666666667" style="84" customWidth="1"/>
    <col min="3" max="4" width="3.75" style="84" customWidth="1"/>
    <col min="5" max="5" width="5.75" style="84" customWidth="1"/>
    <col min="7" max="7" width="4.23333333333333" customWidth="1"/>
    <col min="9" max="9" width="5.10833333333333" customWidth="1"/>
    <col min="10" max="10" width="37.8833333333333" style="85" customWidth="1"/>
    <col min="11" max="11" width="6.5" style="86" customWidth="1"/>
    <col min="12" max="12" width="6.13333333333333" customWidth="1"/>
    <col min="13" max="13" width="4.75" style="87" customWidth="1"/>
    <col min="14" max="14" width="6.25" style="88" customWidth="1"/>
    <col min="15" max="15" width="7.75" style="88" customWidth="1"/>
    <col min="16" max="16" width="5.5" style="88" customWidth="1"/>
    <col min="17" max="17" width="5.75" style="88" customWidth="1"/>
    <col min="18" max="18" width="5.38333333333333" style="88" customWidth="1"/>
    <col min="19" max="19" width="7" style="89" customWidth="1"/>
    <col min="20" max="20" width="9.5" style="90" customWidth="1"/>
    <col min="21" max="21" width="9.38333333333333"/>
  </cols>
  <sheetData>
    <row r="1" ht="20.25" spans="1:20">
      <c r="A1" s="10" t="s">
        <v>0</v>
      </c>
      <c r="B1" s="91"/>
      <c r="C1" s="91"/>
      <c r="D1" s="91"/>
      <c r="E1" s="91"/>
      <c r="F1" s="10"/>
      <c r="G1" s="10"/>
      <c r="H1" s="10"/>
      <c r="I1" s="10"/>
      <c r="J1" s="22"/>
      <c r="K1" s="102"/>
      <c r="L1" s="10"/>
      <c r="M1" s="103"/>
      <c r="N1" s="104"/>
      <c r="O1" s="104"/>
      <c r="P1" s="104"/>
      <c r="Q1" s="104"/>
      <c r="R1" s="104"/>
      <c r="S1" s="122"/>
      <c r="T1" s="123"/>
    </row>
    <row r="2" s="79" customFormat="1" ht="24" customHeight="1" spans="1:20">
      <c r="A2" s="13" t="s">
        <v>1</v>
      </c>
      <c r="B2" s="92" t="s">
        <v>2</v>
      </c>
      <c r="C2" s="92"/>
      <c r="D2" s="92"/>
      <c r="E2" s="92" t="s">
        <v>3</v>
      </c>
      <c r="F2" s="92"/>
      <c r="G2" s="92" t="s">
        <v>4</v>
      </c>
      <c r="H2" s="92" t="s">
        <v>5</v>
      </c>
      <c r="I2" s="92" t="s">
        <v>6</v>
      </c>
      <c r="J2" s="92" t="s">
        <v>7</v>
      </c>
      <c r="K2" s="105" t="s">
        <v>8</v>
      </c>
      <c r="L2" s="106" t="s">
        <v>9</v>
      </c>
      <c r="M2" s="107"/>
      <c r="N2" s="105" t="s">
        <v>10</v>
      </c>
      <c r="O2" s="105" t="s">
        <v>11</v>
      </c>
      <c r="P2" s="92" t="s">
        <v>12</v>
      </c>
      <c r="Q2" s="124"/>
      <c r="R2" s="92" t="s">
        <v>13</v>
      </c>
      <c r="S2" s="125" t="s">
        <v>1965</v>
      </c>
      <c r="T2" s="126" t="s">
        <v>16</v>
      </c>
    </row>
    <row r="3" s="79" customFormat="1" ht="39" customHeight="1" spans="1:20">
      <c r="A3" s="13"/>
      <c r="B3" s="92" t="s">
        <v>18</v>
      </c>
      <c r="C3" s="92" t="s">
        <v>19</v>
      </c>
      <c r="D3" s="92" t="s">
        <v>20</v>
      </c>
      <c r="E3" s="93" t="s">
        <v>21</v>
      </c>
      <c r="F3" s="92" t="s">
        <v>22</v>
      </c>
      <c r="G3" s="92"/>
      <c r="H3" s="92"/>
      <c r="I3" s="92"/>
      <c r="J3" s="92"/>
      <c r="K3" s="105"/>
      <c r="L3" s="106" t="s">
        <v>23</v>
      </c>
      <c r="M3" s="105" t="s">
        <v>24</v>
      </c>
      <c r="N3" s="92" t="s">
        <v>25</v>
      </c>
      <c r="O3" s="92" t="s">
        <v>26</v>
      </c>
      <c r="P3" s="92" t="s">
        <v>25</v>
      </c>
      <c r="Q3" s="92" t="s">
        <v>26</v>
      </c>
      <c r="R3" s="92"/>
      <c r="S3" s="127"/>
      <c r="T3" s="126"/>
    </row>
    <row r="4" s="80" customFormat="1" ht="21" customHeight="1" spans="1:20">
      <c r="A4" s="94" t="s">
        <v>27</v>
      </c>
      <c r="B4" s="94"/>
      <c r="C4" s="94"/>
      <c r="D4" s="94"/>
      <c r="E4" s="94"/>
      <c r="F4" s="94"/>
      <c r="G4" s="94"/>
      <c r="H4" s="94"/>
      <c r="I4" s="94"/>
      <c r="J4" s="108"/>
      <c r="K4" s="109">
        <f>SUBTOTAL(9,K5:K317)</f>
        <v>769.1</v>
      </c>
      <c r="L4" s="109">
        <f t="shared" ref="L4:Q4" si="0">SUBTOTAL(9,L5:L317)</f>
        <v>769.1</v>
      </c>
      <c r="M4" s="109">
        <f t="shared" si="0"/>
        <v>0</v>
      </c>
      <c r="N4" s="109">
        <f t="shared" si="0"/>
        <v>4299</v>
      </c>
      <c r="O4" s="109">
        <f t="shared" si="0"/>
        <v>15233</v>
      </c>
      <c r="P4" s="109">
        <f t="shared" si="0"/>
        <v>287</v>
      </c>
      <c r="Q4" s="109">
        <f t="shared" si="0"/>
        <v>617</v>
      </c>
      <c r="R4" s="94"/>
      <c r="S4" s="128"/>
      <c r="T4" s="126"/>
    </row>
    <row r="5" s="80" customFormat="1" ht="57" hidden="1" spans="1:20">
      <c r="A5" s="18">
        <v>1</v>
      </c>
      <c r="B5" s="18" t="s">
        <v>28</v>
      </c>
      <c r="C5" s="18"/>
      <c r="D5" s="18"/>
      <c r="E5" s="18" t="s">
        <v>29</v>
      </c>
      <c r="F5" s="18"/>
      <c r="G5" s="18"/>
      <c r="H5" s="18" t="s">
        <v>30</v>
      </c>
      <c r="I5" s="18" t="s">
        <v>31</v>
      </c>
      <c r="J5" s="110" t="s">
        <v>1966</v>
      </c>
      <c r="K5" s="111">
        <v>391.85</v>
      </c>
      <c r="L5" s="112">
        <v>391.85</v>
      </c>
      <c r="M5" s="35">
        <v>0</v>
      </c>
      <c r="N5" s="18">
        <v>4169</v>
      </c>
      <c r="O5" s="18">
        <v>9088</v>
      </c>
      <c r="P5" s="18">
        <v>406</v>
      </c>
      <c r="Q5" s="18">
        <v>1256</v>
      </c>
      <c r="R5" s="18" t="s">
        <v>33</v>
      </c>
      <c r="S5" s="129" t="s">
        <v>36</v>
      </c>
      <c r="T5" s="130"/>
    </row>
    <row r="6" s="80" customFormat="1" ht="57" hidden="1" spans="1:20">
      <c r="A6" s="18">
        <v>2</v>
      </c>
      <c r="B6" s="18" t="s">
        <v>28</v>
      </c>
      <c r="C6" s="18" t="s">
        <v>119</v>
      </c>
      <c r="D6" s="18" t="s">
        <v>119</v>
      </c>
      <c r="E6" s="18" t="s">
        <v>65</v>
      </c>
      <c r="F6" s="18" t="s">
        <v>47</v>
      </c>
      <c r="G6" s="18"/>
      <c r="H6" s="18" t="s">
        <v>1967</v>
      </c>
      <c r="I6" s="18" t="s">
        <v>31</v>
      </c>
      <c r="J6" s="113" t="s">
        <v>1968</v>
      </c>
      <c r="K6" s="35">
        <v>41</v>
      </c>
      <c r="L6" s="35">
        <v>41</v>
      </c>
      <c r="M6" s="35">
        <v>0</v>
      </c>
      <c r="N6" s="18">
        <v>196</v>
      </c>
      <c r="O6" s="18">
        <v>860</v>
      </c>
      <c r="P6" s="18">
        <v>14</v>
      </c>
      <c r="Q6" s="18">
        <v>35</v>
      </c>
      <c r="R6" s="18" t="s">
        <v>33</v>
      </c>
      <c r="S6" s="129" t="s">
        <v>36</v>
      </c>
      <c r="T6" s="130"/>
    </row>
    <row r="7" s="80" customFormat="1" ht="71.25" hidden="1" spans="1:20">
      <c r="A7" s="18">
        <v>3</v>
      </c>
      <c r="B7" s="18" t="s">
        <v>28</v>
      </c>
      <c r="C7" s="18" t="s">
        <v>119</v>
      </c>
      <c r="D7" s="18" t="s">
        <v>119</v>
      </c>
      <c r="E7" s="18" t="s">
        <v>65</v>
      </c>
      <c r="F7" s="18" t="s">
        <v>47</v>
      </c>
      <c r="G7" s="18"/>
      <c r="H7" s="18" t="s">
        <v>127</v>
      </c>
      <c r="I7" s="18" t="s">
        <v>31</v>
      </c>
      <c r="J7" s="113" t="s">
        <v>1969</v>
      </c>
      <c r="K7" s="35">
        <v>48</v>
      </c>
      <c r="L7" s="35">
        <v>48</v>
      </c>
      <c r="M7" s="35">
        <v>0</v>
      </c>
      <c r="N7" s="18">
        <v>196</v>
      </c>
      <c r="O7" s="18">
        <v>860</v>
      </c>
      <c r="P7" s="18">
        <v>14</v>
      </c>
      <c r="Q7" s="18">
        <v>35</v>
      </c>
      <c r="R7" s="18" t="s">
        <v>33</v>
      </c>
      <c r="S7" s="129" t="s">
        <v>36</v>
      </c>
      <c r="T7" s="130"/>
    </row>
    <row r="8" s="80" customFormat="1" ht="57" hidden="1" spans="1:20">
      <c r="A8" s="18">
        <v>4</v>
      </c>
      <c r="B8" s="18" t="s">
        <v>28</v>
      </c>
      <c r="C8" s="18" t="s">
        <v>119</v>
      </c>
      <c r="D8" s="18" t="s">
        <v>119</v>
      </c>
      <c r="E8" s="18" t="s">
        <v>65</v>
      </c>
      <c r="F8" s="18" t="s">
        <v>47</v>
      </c>
      <c r="G8" s="18"/>
      <c r="H8" s="18" t="s">
        <v>133</v>
      </c>
      <c r="I8" s="18" t="s">
        <v>31</v>
      </c>
      <c r="J8" s="113" t="s">
        <v>1970</v>
      </c>
      <c r="K8" s="35">
        <v>30</v>
      </c>
      <c r="L8" s="35">
        <v>30</v>
      </c>
      <c r="M8" s="35">
        <v>0</v>
      </c>
      <c r="N8" s="18">
        <v>196</v>
      </c>
      <c r="O8" s="18">
        <v>860</v>
      </c>
      <c r="P8" s="18">
        <v>14</v>
      </c>
      <c r="Q8" s="18">
        <v>35</v>
      </c>
      <c r="R8" s="18" t="s">
        <v>33</v>
      </c>
      <c r="S8" s="129" t="s">
        <v>36</v>
      </c>
      <c r="T8" s="130"/>
    </row>
    <row r="9" ht="48" hidden="1" spans="1:20">
      <c r="A9" s="18">
        <v>5</v>
      </c>
      <c r="B9" s="18" t="s">
        <v>28</v>
      </c>
      <c r="C9" s="18" t="s">
        <v>119</v>
      </c>
      <c r="D9" s="18" t="s">
        <v>119</v>
      </c>
      <c r="E9" s="18" t="s">
        <v>65</v>
      </c>
      <c r="F9" s="18" t="s">
        <v>43</v>
      </c>
      <c r="G9" s="18"/>
      <c r="H9" s="18" t="s">
        <v>120</v>
      </c>
      <c r="I9" s="18" t="s">
        <v>31</v>
      </c>
      <c r="J9" s="113" t="s">
        <v>1971</v>
      </c>
      <c r="K9" s="35">
        <v>48</v>
      </c>
      <c r="L9" s="35">
        <v>48</v>
      </c>
      <c r="M9" s="35">
        <v>0</v>
      </c>
      <c r="N9" s="18">
        <v>196</v>
      </c>
      <c r="O9" s="18">
        <v>860</v>
      </c>
      <c r="P9" s="18">
        <v>14</v>
      </c>
      <c r="Q9" s="18">
        <v>35</v>
      </c>
      <c r="R9" s="18" t="s">
        <v>33</v>
      </c>
      <c r="S9" s="129" t="s">
        <v>36</v>
      </c>
      <c r="T9" s="130"/>
    </row>
    <row r="10" ht="60" hidden="1" spans="1:20">
      <c r="A10" s="18">
        <v>6</v>
      </c>
      <c r="B10" s="18" t="s">
        <v>28</v>
      </c>
      <c r="C10" s="18" t="s">
        <v>119</v>
      </c>
      <c r="D10" s="18" t="s">
        <v>119</v>
      </c>
      <c r="E10" s="18" t="s">
        <v>29</v>
      </c>
      <c r="F10" s="18" t="s">
        <v>38</v>
      </c>
      <c r="G10" s="18" t="s">
        <v>143</v>
      </c>
      <c r="H10" s="18" t="s">
        <v>144</v>
      </c>
      <c r="I10" s="18" t="s">
        <v>49</v>
      </c>
      <c r="J10" s="113" t="s">
        <v>1972</v>
      </c>
      <c r="K10" s="35">
        <v>25</v>
      </c>
      <c r="L10" s="35">
        <v>25</v>
      </c>
      <c r="M10" s="35">
        <v>0</v>
      </c>
      <c r="N10" s="18">
        <v>196</v>
      </c>
      <c r="O10" s="18">
        <v>860</v>
      </c>
      <c r="P10" s="18">
        <v>14</v>
      </c>
      <c r="Q10" s="18">
        <v>36</v>
      </c>
      <c r="R10" s="18" t="s">
        <v>33</v>
      </c>
      <c r="S10" s="129" t="s">
        <v>36</v>
      </c>
      <c r="T10" s="130"/>
    </row>
    <row r="11" ht="48" hidden="1" spans="1:20">
      <c r="A11" s="18">
        <v>7</v>
      </c>
      <c r="B11" s="18" t="s">
        <v>28</v>
      </c>
      <c r="C11" s="18" t="s">
        <v>119</v>
      </c>
      <c r="D11" s="18" t="s">
        <v>119</v>
      </c>
      <c r="E11" s="18" t="s">
        <v>65</v>
      </c>
      <c r="F11" s="18" t="s">
        <v>47</v>
      </c>
      <c r="G11" s="18"/>
      <c r="H11" s="18" t="s">
        <v>130</v>
      </c>
      <c r="I11" s="18" t="s">
        <v>31</v>
      </c>
      <c r="J11" s="113" t="s">
        <v>1973</v>
      </c>
      <c r="K11" s="35">
        <v>15</v>
      </c>
      <c r="L11" s="35">
        <v>15</v>
      </c>
      <c r="M11" s="35">
        <v>0</v>
      </c>
      <c r="N11" s="18">
        <v>196</v>
      </c>
      <c r="O11" s="18">
        <v>860</v>
      </c>
      <c r="P11" s="18">
        <v>14</v>
      </c>
      <c r="Q11" s="18">
        <v>35</v>
      </c>
      <c r="R11" s="18" t="s">
        <v>33</v>
      </c>
      <c r="S11" s="129" t="s">
        <v>36</v>
      </c>
      <c r="T11" s="130"/>
    </row>
    <row r="12" ht="48" hidden="1" spans="1:20">
      <c r="A12" s="18">
        <v>9</v>
      </c>
      <c r="B12" s="18" t="s">
        <v>28</v>
      </c>
      <c r="C12" s="18" t="s">
        <v>37</v>
      </c>
      <c r="D12" s="18" t="s">
        <v>37</v>
      </c>
      <c r="E12" s="18" t="s">
        <v>65</v>
      </c>
      <c r="F12" s="18" t="s">
        <v>47</v>
      </c>
      <c r="G12" s="18"/>
      <c r="H12" s="18" t="s">
        <v>48</v>
      </c>
      <c r="I12" s="18" t="s">
        <v>49</v>
      </c>
      <c r="J12" s="110" t="s">
        <v>50</v>
      </c>
      <c r="K12" s="111">
        <v>16.74</v>
      </c>
      <c r="L12" s="112">
        <v>16.74</v>
      </c>
      <c r="M12" s="35">
        <v>0</v>
      </c>
      <c r="N12" s="18">
        <v>313</v>
      </c>
      <c r="O12" s="18">
        <v>1022</v>
      </c>
      <c r="P12" s="18">
        <v>15</v>
      </c>
      <c r="Q12" s="18">
        <v>25</v>
      </c>
      <c r="R12" s="18" t="s">
        <v>33</v>
      </c>
      <c r="S12" s="129" t="s">
        <v>36</v>
      </c>
      <c r="T12" s="130"/>
    </row>
    <row r="13" ht="71.25" hidden="1" spans="1:20">
      <c r="A13" s="18">
        <v>10</v>
      </c>
      <c r="B13" s="18" t="s">
        <v>28</v>
      </c>
      <c r="C13" s="18" t="s">
        <v>37</v>
      </c>
      <c r="D13" s="18" t="s">
        <v>37</v>
      </c>
      <c r="E13" s="18" t="s">
        <v>65</v>
      </c>
      <c r="F13" s="18" t="s">
        <v>43</v>
      </c>
      <c r="G13" s="18"/>
      <c r="H13" s="18" t="s">
        <v>1974</v>
      </c>
      <c r="I13" s="18" t="s">
        <v>31</v>
      </c>
      <c r="J13" s="110" t="s">
        <v>1975</v>
      </c>
      <c r="K13" s="111">
        <v>47</v>
      </c>
      <c r="L13" s="112">
        <v>36</v>
      </c>
      <c r="M13" s="35">
        <v>0</v>
      </c>
      <c r="N13" s="18">
        <v>313</v>
      </c>
      <c r="O13" s="18">
        <v>1022</v>
      </c>
      <c r="P13" s="18">
        <v>15</v>
      </c>
      <c r="Q13" s="18">
        <v>25</v>
      </c>
      <c r="R13" s="18" t="s">
        <v>33</v>
      </c>
      <c r="S13" s="129" t="s">
        <v>36</v>
      </c>
      <c r="T13" s="130"/>
    </row>
    <row r="14" ht="99.75" hidden="1" spans="1:20">
      <c r="A14" s="18">
        <v>11</v>
      </c>
      <c r="B14" s="18" t="s">
        <v>28</v>
      </c>
      <c r="C14" s="18" t="s">
        <v>37</v>
      </c>
      <c r="D14" s="18" t="s">
        <v>37</v>
      </c>
      <c r="E14" s="18" t="s">
        <v>29</v>
      </c>
      <c r="F14" s="18"/>
      <c r="G14" s="18"/>
      <c r="H14" s="18" t="s">
        <v>52</v>
      </c>
      <c r="I14" s="18" t="s">
        <v>31</v>
      </c>
      <c r="J14" s="110" t="s">
        <v>1976</v>
      </c>
      <c r="K14" s="111">
        <v>114</v>
      </c>
      <c r="L14" s="112">
        <v>78</v>
      </c>
      <c r="M14" s="35">
        <v>0</v>
      </c>
      <c r="N14" s="18">
        <v>313</v>
      </c>
      <c r="O14" s="18">
        <v>1022</v>
      </c>
      <c r="P14" s="18">
        <v>15</v>
      </c>
      <c r="Q14" s="18">
        <v>25</v>
      </c>
      <c r="R14" s="18" t="s">
        <v>33</v>
      </c>
      <c r="S14" s="129" t="s">
        <v>36</v>
      </c>
      <c r="T14" s="130"/>
    </row>
    <row r="15" ht="48" hidden="1" spans="1:20">
      <c r="A15" s="18">
        <v>12</v>
      </c>
      <c r="B15" s="18" t="s">
        <v>28</v>
      </c>
      <c r="C15" s="18" t="s">
        <v>37</v>
      </c>
      <c r="D15" s="18" t="s">
        <v>37</v>
      </c>
      <c r="E15" s="18" t="s">
        <v>65</v>
      </c>
      <c r="F15" s="18" t="s">
        <v>38</v>
      </c>
      <c r="G15" s="18"/>
      <c r="H15" s="18" t="s">
        <v>1977</v>
      </c>
      <c r="I15" s="18" t="s">
        <v>31</v>
      </c>
      <c r="J15" s="110" t="s">
        <v>1978</v>
      </c>
      <c r="K15" s="111">
        <v>47.5</v>
      </c>
      <c r="L15" s="112">
        <v>47.5</v>
      </c>
      <c r="M15" s="35">
        <v>0</v>
      </c>
      <c r="N15" s="18">
        <v>313</v>
      </c>
      <c r="O15" s="18">
        <v>1022</v>
      </c>
      <c r="P15" s="18">
        <v>15</v>
      </c>
      <c r="Q15" s="18">
        <v>25</v>
      </c>
      <c r="R15" s="18" t="s">
        <v>33</v>
      </c>
      <c r="S15" s="129" t="s">
        <v>36</v>
      </c>
      <c r="T15" s="130"/>
    </row>
    <row r="16" ht="72" hidden="1" spans="1:20">
      <c r="A16" s="18">
        <v>13</v>
      </c>
      <c r="B16" s="18" t="s">
        <v>28</v>
      </c>
      <c r="C16" s="18" t="s">
        <v>37</v>
      </c>
      <c r="D16" s="18" t="s">
        <v>37</v>
      </c>
      <c r="E16" s="18" t="s">
        <v>29</v>
      </c>
      <c r="F16" s="18"/>
      <c r="G16" s="18" t="s">
        <v>58</v>
      </c>
      <c r="H16" s="18" t="s">
        <v>59</v>
      </c>
      <c r="I16" s="18" t="s">
        <v>60</v>
      </c>
      <c r="J16" s="110" t="s">
        <v>1979</v>
      </c>
      <c r="K16" s="111">
        <v>0.8</v>
      </c>
      <c r="L16" s="112">
        <v>0.8</v>
      </c>
      <c r="M16" s="35">
        <v>0</v>
      </c>
      <c r="N16" s="18">
        <v>313</v>
      </c>
      <c r="O16" s="18">
        <v>1022</v>
      </c>
      <c r="P16" s="18">
        <v>15</v>
      </c>
      <c r="Q16" s="18">
        <v>25</v>
      </c>
      <c r="R16" s="18" t="s">
        <v>33</v>
      </c>
      <c r="S16" s="129" t="s">
        <v>36</v>
      </c>
      <c r="T16" s="130"/>
    </row>
    <row r="17" ht="48" hidden="1" spans="1:20">
      <c r="A17" s="18">
        <v>14</v>
      </c>
      <c r="B17" s="18" t="s">
        <v>28</v>
      </c>
      <c r="C17" s="18" t="s">
        <v>64</v>
      </c>
      <c r="D17" s="18" t="s">
        <v>64</v>
      </c>
      <c r="E17" s="18" t="s">
        <v>65</v>
      </c>
      <c r="F17" s="18" t="s">
        <v>47</v>
      </c>
      <c r="G17" s="18"/>
      <c r="H17" s="18" t="s">
        <v>66</v>
      </c>
      <c r="I17" s="18" t="s">
        <v>31</v>
      </c>
      <c r="J17" s="110" t="s">
        <v>1980</v>
      </c>
      <c r="K17" s="111">
        <v>35</v>
      </c>
      <c r="L17" s="112">
        <v>35</v>
      </c>
      <c r="M17" s="35">
        <v>0</v>
      </c>
      <c r="N17" s="18">
        <v>310</v>
      </c>
      <c r="O17" s="18">
        <v>1050</v>
      </c>
      <c r="P17" s="18">
        <v>24</v>
      </c>
      <c r="Q17" s="18">
        <v>70</v>
      </c>
      <c r="R17" s="18" t="s">
        <v>33</v>
      </c>
      <c r="S17" s="129" t="s">
        <v>36</v>
      </c>
      <c r="T17" s="130"/>
    </row>
    <row r="18" ht="85.5" hidden="1" spans="1:20">
      <c r="A18" s="18">
        <v>15</v>
      </c>
      <c r="B18" s="18" t="s">
        <v>28</v>
      </c>
      <c r="C18" s="18" t="s">
        <v>64</v>
      </c>
      <c r="D18" s="18" t="s">
        <v>64</v>
      </c>
      <c r="E18" s="18" t="s">
        <v>65</v>
      </c>
      <c r="F18" s="18" t="s">
        <v>71</v>
      </c>
      <c r="G18" s="18"/>
      <c r="H18" s="18" t="s">
        <v>71</v>
      </c>
      <c r="I18" s="18" t="s">
        <v>31</v>
      </c>
      <c r="J18" s="110" t="s">
        <v>1981</v>
      </c>
      <c r="K18" s="111">
        <v>25.5</v>
      </c>
      <c r="L18" s="112">
        <v>25.5</v>
      </c>
      <c r="M18" s="35">
        <v>0</v>
      </c>
      <c r="N18" s="18">
        <v>310</v>
      </c>
      <c r="O18" s="18">
        <v>1050</v>
      </c>
      <c r="P18" s="18">
        <v>24</v>
      </c>
      <c r="Q18" s="18">
        <v>70</v>
      </c>
      <c r="R18" s="18" t="s">
        <v>33</v>
      </c>
      <c r="S18" s="129" t="s">
        <v>36</v>
      </c>
      <c r="T18" s="130"/>
    </row>
    <row r="19" ht="48" hidden="1" spans="1:20">
      <c r="A19" s="18">
        <v>16</v>
      </c>
      <c r="B19" s="18" t="s">
        <v>28</v>
      </c>
      <c r="C19" s="18" t="s">
        <v>64</v>
      </c>
      <c r="D19" s="18" t="s">
        <v>64</v>
      </c>
      <c r="E19" s="18" t="s">
        <v>65</v>
      </c>
      <c r="F19" s="18" t="s">
        <v>75</v>
      </c>
      <c r="G19" s="18"/>
      <c r="H19" s="18" t="s">
        <v>75</v>
      </c>
      <c r="I19" s="18" t="s">
        <v>31</v>
      </c>
      <c r="J19" s="110" t="s">
        <v>1982</v>
      </c>
      <c r="K19" s="111">
        <v>18</v>
      </c>
      <c r="L19" s="112">
        <v>18</v>
      </c>
      <c r="M19" s="35">
        <v>0</v>
      </c>
      <c r="N19" s="18">
        <v>310</v>
      </c>
      <c r="O19" s="18">
        <v>1050</v>
      </c>
      <c r="P19" s="18">
        <v>24</v>
      </c>
      <c r="Q19" s="18">
        <v>70</v>
      </c>
      <c r="R19" s="18" t="s">
        <v>33</v>
      </c>
      <c r="S19" s="129" t="s">
        <v>36</v>
      </c>
      <c r="T19" s="130"/>
    </row>
    <row r="20" ht="108" hidden="1" spans="1:20">
      <c r="A20" s="18">
        <v>17</v>
      </c>
      <c r="B20" s="18" t="s">
        <v>28</v>
      </c>
      <c r="C20" s="18" t="s">
        <v>64</v>
      </c>
      <c r="D20" s="18" t="s">
        <v>64</v>
      </c>
      <c r="E20" s="18" t="s">
        <v>29</v>
      </c>
      <c r="F20" s="18" t="s">
        <v>29</v>
      </c>
      <c r="G20" s="18" t="s">
        <v>83</v>
      </c>
      <c r="H20" s="18" t="s">
        <v>1983</v>
      </c>
      <c r="I20" s="18" t="s">
        <v>31</v>
      </c>
      <c r="J20" s="110" t="s">
        <v>1984</v>
      </c>
      <c r="K20" s="111">
        <v>64</v>
      </c>
      <c r="L20" s="112">
        <v>64</v>
      </c>
      <c r="M20" s="35">
        <v>0</v>
      </c>
      <c r="N20" s="18">
        <v>310</v>
      </c>
      <c r="O20" s="18">
        <v>1050</v>
      </c>
      <c r="P20" s="18">
        <v>24</v>
      </c>
      <c r="Q20" s="18">
        <v>70</v>
      </c>
      <c r="R20" s="18" t="s">
        <v>33</v>
      </c>
      <c r="S20" s="129" t="s">
        <v>36</v>
      </c>
      <c r="T20" s="130"/>
    </row>
    <row r="21" ht="48" hidden="1" spans="1:20">
      <c r="A21" s="18">
        <v>18</v>
      </c>
      <c r="B21" s="18" t="s">
        <v>28</v>
      </c>
      <c r="C21" s="18" t="s">
        <v>92</v>
      </c>
      <c r="D21" s="18" t="s">
        <v>93</v>
      </c>
      <c r="E21" s="18" t="s">
        <v>65</v>
      </c>
      <c r="F21" s="18" t="s">
        <v>43</v>
      </c>
      <c r="G21" s="95"/>
      <c r="H21" s="18" t="s">
        <v>94</v>
      </c>
      <c r="I21" s="18" t="s">
        <v>31</v>
      </c>
      <c r="J21" s="113" t="s">
        <v>1985</v>
      </c>
      <c r="K21" s="111">
        <v>33</v>
      </c>
      <c r="L21" s="112">
        <v>38</v>
      </c>
      <c r="M21" s="35">
        <v>0</v>
      </c>
      <c r="N21" s="18">
        <v>58</v>
      </c>
      <c r="O21" s="18">
        <v>184</v>
      </c>
      <c r="P21" s="18">
        <v>2</v>
      </c>
      <c r="Q21" s="18">
        <v>5</v>
      </c>
      <c r="R21" s="18" t="s">
        <v>33</v>
      </c>
      <c r="S21" s="129" t="s">
        <v>36</v>
      </c>
      <c r="T21" s="130"/>
    </row>
    <row r="22" s="81" customFormat="1" ht="48" hidden="1" spans="1:20">
      <c r="A22" s="18">
        <v>19</v>
      </c>
      <c r="B22" s="18" t="s">
        <v>28</v>
      </c>
      <c r="C22" s="18" t="s">
        <v>92</v>
      </c>
      <c r="D22" s="18" t="s">
        <v>98</v>
      </c>
      <c r="E22" s="18" t="s">
        <v>65</v>
      </c>
      <c r="F22" s="18" t="s">
        <v>47</v>
      </c>
      <c r="G22" s="18"/>
      <c r="H22" s="96" t="s">
        <v>99</v>
      </c>
      <c r="I22" s="18" t="s">
        <v>31</v>
      </c>
      <c r="J22" s="113" t="s">
        <v>1986</v>
      </c>
      <c r="K22" s="35">
        <v>30</v>
      </c>
      <c r="L22" s="18">
        <v>30</v>
      </c>
      <c r="M22" s="18">
        <v>0</v>
      </c>
      <c r="N22" s="18">
        <v>44</v>
      </c>
      <c r="O22" s="18">
        <v>147</v>
      </c>
      <c r="P22" s="18">
        <v>2</v>
      </c>
      <c r="Q22" s="18">
        <v>8</v>
      </c>
      <c r="R22" s="18" t="s">
        <v>33</v>
      </c>
      <c r="S22" s="129" t="s">
        <v>36</v>
      </c>
      <c r="T22" s="130"/>
    </row>
    <row r="23" ht="71.25" hidden="1" spans="1:20">
      <c r="A23" s="18">
        <v>20</v>
      </c>
      <c r="B23" s="18" t="s">
        <v>28</v>
      </c>
      <c r="C23" s="18" t="s">
        <v>101</v>
      </c>
      <c r="D23" s="18" t="s">
        <v>101</v>
      </c>
      <c r="E23" s="18" t="s">
        <v>65</v>
      </c>
      <c r="F23" s="18" t="s">
        <v>38</v>
      </c>
      <c r="G23" s="18"/>
      <c r="H23" s="18" t="s">
        <v>105</v>
      </c>
      <c r="I23" s="18" t="s">
        <v>31</v>
      </c>
      <c r="J23" s="113" t="s">
        <v>1987</v>
      </c>
      <c r="K23" s="114">
        <v>29</v>
      </c>
      <c r="L23" s="115">
        <v>29</v>
      </c>
      <c r="M23" s="18">
        <v>0</v>
      </c>
      <c r="N23" s="18">
        <v>44</v>
      </c>
      <c r="O23" s="18">
        <v>147</v>
      </c>
      <c r="P23" s="18">
        <v>6</v>
      </c>
      <c r="Q23" s="18">
        <v>13</v>
      </c>
      <c r="R23" s="18" t="s">
        <v>33</v>
      </c>
      <c r="S23" s="129" t="s">
        <v>36</v>
      </c>
      <c r="T23" s="130"/>
    </row>
    <row r="24" ht="60" hidden="1" spans="1:20">
      <c r="A24" s="18">
        <v>21</v>
      </c>
      <c r="B24" s="18" t="s">
        <v>28</v>
      </c>
      <c r="C24" s="18" t="s">
        <v>101</v>
      </c>
      <c r="D24" s="18" t="s">
        <v>111</v>
      </c>
      <c r="E24" s="18" t="s">
        <v>29</v>
      </c>
      <c r="F24" s="18" t="s">
        <v>38</v>
      </c>
      <c r="G24" s="18" t="s">
        <v>112</v>
      </c>
      <c r="H24" s="18" t="s">
        <v>113</v>
      </c>
      <c r="I24" s="18" t="s">
        <v>49</v>
      </c>
      <c r="J24" s="113" t="s">
        <v>1988</v>
      </c>
      <c r="K24" s="35">
        <v>3.5</v>
      </c>
      <c r="L24" s="18">
        <v>3.5</v>
      </c>
      <c r="M24" s="18">
        <v>0</v>
      </c>
      <c r="N24" s="18">
        <v>13</v>
      </c>
      <c r="O24" s="18">
        <v>39</v>
      </c>
      <c r="P24" s="18">
        <v>15</v>
      </c>
      <c r="Q24" s="18">
        <v>42</v>
      </c>
      <c r="R24" s="18" t="s">
        <v>33</v>
      </c>
      <c r="S24" s="129" t="s">
        <v>36</v>
      </c>
      <c r="T24" s="130"/>
    </row>
    <row r="25" ht="48" hidden="1" spans="1:20">
      <c r="A25" s="18">
        <v>22</v>
      </c>
      <c r="B25" s="18" t="s">
        <v>28</v>
      </c>
      <c r="C25" s="18" t="s">
        <v>1674</v>
      </c>
      <c r="D25" s="18" t="s">
        <v>1674</v>
      </c>
      <c r="E25" s="18" t="s">
        <v>65</v>
      </c>
      <c r="F25" s="18" t="s">
        <v>47</v>
      </c>
      <c r="G25" s="18" t="s">
        <v>1675</v>
      </c>
      <c r="H25" s="18" t="s">
        <v>1676</v>
      </c>
      <c r="I25" s="18" t="s">
        <v>31</v>
      </c>
      <c r="J25" s="110" t="s">
        <v>1989</v>
      </c>
      <c r="K25" s="111">
        <v>12</v>
      </c>
      <c r="L25" s="112">
        <v>12</v>
      </c>
      <c r="M25" s="111">
        <v>0</v>
      </c>
      <c r="N25" s="18"/>
      <c r="O25" s="18" t="s">
        <v>1678</v>
      </c>
      <c r="P25" s="18"/>
      <c r="Q25" s="18"/>
      <c r="R25" s="18" t="s">
        <v>33</v>
      </c>
      <c r="S25" s="129" t="s">
        <v>36</v>
      </c>
      <c r="T25" s="130"/>
    </row>
    <row r="26" ht="57" hidden="1" spans="1:20">
      <c r="A26" s="18">
        <v>23</v>
      </c>
      <c r="B26" s="18" t="s">
        <v>28</v>
      </c>
      <c r="C26" s="18" t="s">
        <v>1680</v>
      </c>
      <c r="D26" s="18" t="s">
        <v>1680</v>
      </c>
      <c r="E26" s="18" t="s">
        <v>65</v>
      </c>
      <c r="F26" s="18"/>
      <c r="G26" s="18"/>
      <c r="H26" s="18" t="s">
        <v>1990</v>
      </c>
      <c r="I26" s="18" t="s">
        <v>31</v>
      </c>
      <c r="J26" s="110" t="s">
        <v>1991</v>
      </c>
      <c r="K26" s="111">
        <v>20</v>
      </c>
      <c r="L26" s="112">
        <v>20</v>
      </c>
      <c r="M26" s="35">
        <v>0</v>
      </c>
      <c r="N26" s="18">
        <v>132</v>
      </c>
      <c r="O26" s="18">
        <v>515</v>
      </c>
      <c r="P26" s="18">
        <v>10</v>
      </c>
      <c r="Q26" s="18">
        <v>16</v>
      </c>
      <c r="R26" s="18" t="s">
        <v>33</v>
      </c>
      <c r="S26" s="129" t="s">
        <v>36</v>
      </c>
      <c r="T26" s="130"/>
    </row>
    <row r="27" ht="57" hidden="1" spans="1:20">
      <c r="A27" s="18">
        <v>24</v>
      </c>
      <c r="B27" s="18" t="s">
        <v>28</v>
      </c>
      <c r="C27" s="18" t="s">
        <v>1690</v>
      </c>
      <c r="D27" s="35" t="s">
        <v>1691</v>
      </c>
      <c r="E27" s="18" t="s">
        <v>65</v>
      </c>
      <c r="F27" s="18" t="s">
        <v>47</v>
      </c>
      <c r="G27" s="18"/>
      <c r="H27" s="97" t="s">
        <v>1992</v>
      </c>
      <c r="I27" s="18" t="s">
        <v>31</v>
      </c>
      <c r="J27" s="116" t="s">
        <v>1993</v>
      </c>
      <c r="K27" s="111">
        <v>29</v>
      </c>
      <c r="L27" s="112">
        <v>3</v>
      </c>
      <c r="M27" s="35">
        <v>0</v>
      </c>
      <c r="N27" s="18">
        <v>80</v>
      </c>
      <c r="O27" s="18">
        <v>300</v>
      </c>
      <c r="P27" s="18">
        <v>6</v>
      </c>
      <c r="Q27" s="18">
        <v>13</v>
      </c>
      <c r="R27" s="18" t="s">
        <v>33</v>
      </c>
      <c r="S27" s="129" t="s">
        <v>36</v>
      </c>
      <c r="T27" s="130"/>
    </row>
    <row r="28" ht="84" hidden="1" spans="1:20">
      <c r="A28" s="18">
        <v>25</v>
      </c>
      <c r="B28" s="18" t="s">
        <v>28</v>
      </c>
      <c r="C28" s="18" t="s">
        <v>400</v>
      </c>
      <c r="D28" s="18" t="s">
        <v>1704</v>
      </c>
      <c r="E28" s="18" t="s">
        <v>65</v>
      </c>
      <c r="F28" s="18" t="s">
        <v>65</v>
      </c>
      <c r="G28" s="18"/>
      <c r="H28" s="18" t="s">
        <v>1994</v>
      </c>
      <c r="I28" s="18" t="s">
        <v>31</v>
      </c>
      <c r="J28" s="110" t="s">
        <v>1995</v>
      </c>
      <c r="K28" s="111">
        <v>35</v>
      </c>
      <c r="L28" s="112">
        <v>35</v>
      </c>
      <c r="M28" s="35">
        <v>0</v>
      </c>
      <c r="N28" s="18">
        <v>165</v>
      </c>
      <c r="O28" s="18">
        <v>700</v>
      </c>
      <c r="P28" s="18">
        <v>6</v>
      </c>
      <c r="Q28" s="18">
        <v>20</v>
      </c>
      <c r="R28" s="18" t="s">
        <v>1707</v>
      </c>
      <c r="S28" s="129" t="s">
        <v>36</v>
      </c>
      <c r="T28" s="130"/>
    </row>
    <row r="29" ht="48" hidden="1" spans="1:20">
      <c r="A29" s="18">
        <v>26</v>
      </c>
      <c r="B29" s="18" t="s">
        <v>28</v>
      </c>
      <c r="C29" s="18" t="s">
        <v>1713</v>
      </c>
      <c r="D29" s="18" t="s">
        <v>1713</v>
      </c>
      <c r="E29" s="18" t="s">
        <v>65</v>
      </c>
      <c r="F29" s="18" t="s">
        <v>47</v>
      </c>
      <c r="G29" s="18"/>
      <c r="H29" s="18" t="s">
        <v>1714</v>
      </c>
      <c r="I29" s="18" t="s">
        <v>31</v>
      </c>
      <c r="J29" s="116" t="s">
        <v>1996</v>
      </c>
      <c r="K29" s="111">
        <v>26</v>
      </c>
      <c r="L29" s="112">
        <v>26</v>
      </c>
      <c r="M29" s="35">
        <v>0</v>
      </c>
      <c r="N29" s="18">
        <v>217</v>
      </c>
      <c r="O29" s="18">
        <v>826</v>
      </c>
      <c r="P29" s="18">
        <v>10</v>
      </c>
      <c r="Q29" s="18">
        <v>40</v>
      </c>
      <c r="R29" s="18" t="s">
        <v>33</v>
      </c>
      <c r="S29" s="129" t="s">
        <v>36</v>
      </c>
      <c r="T29" s="130"/>
    </row>
    <row r="30" ht="108" hidden="1" spans="1:20">
      <c r="A30" s="18">
        <v>27</v>
      </c>
      <c r="B30" s="18" t="s">
        <v>28</v>
      </c>
      <c r="C30" s="18" t="s">
        <v>1682</v>
      </c>
      <c r="D30" s="18" t="s">
        <v>1683</v>
      </c>
      <c r="E30" s="18" t="s">
        <v>65</v>
      </c>
      <c r="F30" s="18" t="s">
        <v>1684</v>
      </c>
      <c r="G30" s="18" t="s">
        <v>1685</v>
      </c>
      <c r="H30" s="18" t="s">
        <v>1686</v>
      </c>
      <c r="I30" s="18" t="s">
        <v>31</v>
      </c>
      <c r="J30" s="116" t="s">
        <v>1997</v>
      </c>
      <c r="K30" s="111">
        <v>45</v>
      </c>
      <c r="L30" s="112">
        <v>45</v>
      </c>
      <c r="M30" s="35">
        <v>0</v>
      </c>
      <c r="N30" s="18">
        <v>175</v>
      </c>
      <c r="O30" s="18">
        <v>536</v>
      </c>
      <c r="P30" s="18">
        <v>8</v>
      </c>
      <c r="Q30" s="18">
        <v>21</v>
      </c>
      <c r="R30" s="18" t="s">
        <v>33</v>
      </c>
      <c r="S30" s="129" t="s">
        <v>36</v>
      </c>
      <c r="T30" s="130"/>
    </row>
    <row r="31" ht="48" hidden="1" spans="1:20">
      <c r="A31" s="18">
        <v>28</v>
      </c>
      <c r="B31" s="18" t="s">
        <v>28</v>
      </c>
      <c r="C31" s="18" t="s">
        <v>1697</v>
      </c>
      <c r="D31" s="18" t="s">
        <v>1698</v>
      </c>
      <c r="E31" s="18" t="s">
        <v>65</v>
      </c>
      <c r="F31" s="18" t="s">
        <v>47</v>
      </c>
      <c r="G31" s="18" t="s">
        <v>415</v>
      </c>
      <c r="H31" s="18" t="s">
        <v>1998</v>
      </c>
      <c r="I31" s="18" t="s">
        <v>31</v>
      </c>
      <c r="J31" s="110" t="s">
        <v>1999</v>
      </c>
      <c r="K31" s="111">
        <v>45</v>
      </c>
      <c r="L31" s="112">
        <v>45</v>
      </c>
      <c r="M31" s="35">
        <v>0</v>
      </c>
      <c r="N31" s="18">
        <v>243</v>
      </c>
      <c r="O31" s="18">
        <v>390</v>
      </c>
      <c r="P31" s="18">
        <v>14</v>
      </c>
      <c r="Q31" s="18">
        <v>27</v>
      </c>
      <c r="R31" s="18" t="s">
        <v>33</v>
      </c>
      <c r="S31" s="129" t="s">
        <v>36</v>
      </c>
      <c r="T31" s="130"/>
    </row>
    <row r="32" ht="48" hidden="1" spans="1:20">
      <c r="A32" s="18">
        <v>29</v>
      </c>
      <c r="B32" s="18" t="s">
        <v>28</v>
      </c>
      <c r="C32" s="18" t="s">
        <v>1700</v>
      </c>
      <c r="D32" s="18" t="s">
        <v>1701</v>
      </c>
      <c r="E32" s="18" t="s">
        <v>65</v>
      </c>
      <c r="F32" s="18" t="s">
        <v>65</v>
      </c>
      <c r="G32" s="18"/>
      <c r="H32" s="18" t="s">
        <v>1702</v>
      </c>
      <c r="I32" s="18" t="s">
        <v>31</v>
      </c>
      <c r="J32" s="113" t="s">
        <v>2000</v>
      </c>
      <c r="K32" s="35">
        <v>15</v>
      </c>
      <c r="L32" s="18">
        <v>15</v>
      </c>
      <c r="M32" s="18">
        <v>0</v>
      </c>
      <c r="N32" s="18">
        <v>186</v>
      </c>
      <c r="O32" s="18">
        <v>702</v>
      </c>
      <c r="P32" s="18">
        <v>14</v>
      </c>
      <c r="Q32" s="18">
        <v>41</v>
      </c>
      <c r="R32" s="18" t="s">
        <v>33</v>
      </c>
      <c r="S32" s="129" t="s">
        <v>36</v>
      </c>
      <c r="T32" s="130"/>
    </row>
    <row r="33" ht="60" hidden="1" spans="1:20">
      <c r="A33" s="18">
        <v>30</v>
      </c>
      <c r="B33" s="18" t="s">
        <v>28</v>
      </c>
      <c r="C33" s="18" t="s">
        <v>1682</v>
      </c>
      <c r="D33" s="97" t="s">
        <v>1720</v>
      </c>
      <c r="E33" s="18" t="s">
        <v>65</v>
      </c>
      <c r="F33" s="18" t="s">
        <v>1684</v>
      </c>
      <c r="G33" s="18" t="s">
        <v>1685</v>
      </c>
      <c r="H33" s="18" t="s">
        <v>2001</v>
      </c>
      <c r="I33" s="18" t="s">
        <v>31</v>
      </c>
      <c r="J33" s="116" t="s">
        <v>2002</v>
      </c>
      <c r="K33" s="111">
        <v>20</v>
      </c>
      <c r="L33" s="112">
        <v>20</v>
      </c>
      <c r="M33" s="35">
        <v>0</v>
      </c>
      <c r="N33" s="18">
        <v>68</v>
      </c>
      <c r="O33" s="18">
        <v>217</v>
      </c>
      <c r="P33" s="18">
        <v>3</v>
      </c>
      <c r="Q33" s="18">
        <v>11</v>
      </c>
      <c r="R33" s="18" t="s">
        <v>33</v>
      </c>
      <c r="S33" s="129" t="s">
        <v>36</v>
      </c>
      <c r="T33" s="130"/>
    </row>
    <row r="34" ht="114" hidden="1" spans="1:20">
      <c r="A34" s="35">
        <v>1</v>
      </c>
      <c r="B34" s="54" t="s">
        <v>151</v>
      </c>
      <c r="C34" s="54" t="s">
        <v>166</v>
      </c>
      <c r="D34" s="54" t="s">
        <v>176</v>
      </c>
      <c r="E34" s="54" t="s">
        <v>65</v>
      </c>
      <c r="F34" s="54" t="s">
        <v>47</v>
      </c>
      <c r="G34" s="54" t="s">
        <v>168</v>
      </c>
      <c r="H34" s="54" t="s">
        <v>1201</v>
      </c>
      <c r="I34" s="54" t="s">
        <v>31</v>
      </c>
      <c r="J34" s="117" t="s">
        <v>2003</v>
      </c>
      <c r="K34" s="98">
        <v>25</v>
      </c>
      <c r="L34" s="98">
        <v>25</v>
      </c>
      <c r="M34" s="35">
        <v>0</v>
      </c>
      <c r="N34" s="54">
        <v>64</v>
      </c>
      <c r="O34" s="54">
        <v>148</v>
      </c>
      <c r="P34" s="54">
        <v>5</v>
      </c>
      <c r="Q34" s="54">
        <v>13</v>
      </c>
      <c r="R34" s="54" t="s">
        <v>156</v>
      </c>
      <c r="S34" s="129" t="s">
        <v>36</v>
      </c>
      <c r="T34" s="130"/>
    </row>
    <row r="35" ht="48" hidden="1" spans="1:20">
      <c r="A35" s="35">
        <v>2</v>
      </c>
      <c r="B35" s="54" t="s">
        <v>151</v>
      </c>
      <c r="C35" s="54" t="s">
        <v>166</v>
      </c>
      <c r="D35" s="54" t="s">
        <v>181</v>
      </c>
      <c r="E35" s="54" t="s">
        <v>65</v>
      </c>
      <c r="F35" s="54" t="s">
        <v>47</v>
      </c>
      <c r="G35" s="54" t="s">
        <v>168</v>
      </c>
      <c r="H35" s="54" t="s">
        <v>1201</v>
      </c>
      <c r="I35" s="54" t="s">
        <v>31</v>
      </c>
      <c r="J35" s="117" t="s">
        <v>2004</v>
      </c>
      <c r="K35" s="97">
        <v>30</v>
      </c>
      <c r="L35" s="97">
        <v>30</v>
      </c>
      <c r="M35" s="35">
        <v>0</v>
      </c>
      <c r="N35" s="54">
        <v>45</v>
      </c>
      <c r="O35" s="54">
        <v>135</v>
      </c>
      <c r="P35" s="54">
        <v>3</v>
      </c>
      <c r="Q35" s="54">
        <v>6</v>
      </c>
      <c r="R35" s="54" t="s">
        <v>156</v>
      </c>
      <c r="S35" s="129" t="s">
        <v>36</v>
      </c>
      <c r="T35" s="130"/>
    </row>
    <row r="36" ht="48" hidden="1" spans="1:20">
      <c r="A36" s="35">
        <v>3</v>
      </c>
      <c r="B36" s="54" t="s">
        <v>151</v>
      </c>
      <c r="C36" s="54" t="s">
        <v>166</v>
      </c>
      <c r="D36" s="54" t="s">
        <v>2005</v>
      </c>
      <c r="E36" s="54" t="s">
        <v>65</v>
      </c>
      <c r="F36" s="54" t="s">
        <v>47</v>
      </c>
      <c r="G36" s="54" t="s">
        <v>168</v>
      </c>
      <c r="H36" s="54" t="s">
        <v>1201</v>
      </c>
      <c r="I36" s="54" t="s">
        <v>31</v>
      </c>
      <c r="J36" s="117" t="s">
        <v>2006</v>
      </c>
      <c r="K36" s="97">
        <v>60</v>
      </c>
      <c r="L36" s="97">
        <v>60</v>
      </c>
      <c r="M36" s="35">
        <v>0</v>
      </c>
      <c r="N36" s="54">
        <v>110</v>
      </c>
      <c r="O36" s="54">
        <v>410</v>
      </c>
      <c r="P36" s="54">
        <v>14</v>
      </c>
      <c r="Q36" s="54">
        <v>34</v>
      </c>
      <c r="R36" s="54" t="s">
        <v>156</v>
      </c>
      <c r="S36" s="129" t="s">
        <v>36</v>
      </c>
      <c r="T36" s="130"/>
    </row>
    <row r="37" ht="48" hidden="1" spans="1:20">
      <c r="A37" s="35">
        <v>4</v>
      </c>
      <c r="B37" s="54" t="s">
        <v>151</v>
      </c>
      <c r="C37" s="54" t="s">
        <v>213</v>
      </c>
      <c r="D37" s="54" t="s">
        <v>229</v>
      </c>
      <c r="E37" s="54" t="s">
        <v>65</v>
      </c>
      <c r="F37" s="54" t="s">
        <v>47</v>
      </c>
      <c r="G37" s="54"/>
      <c r="H37" s="54" t="s">
        <v>230</v>
      </c>
      <c r="I37" s="54" t="s">
        <v>31</v>
      </c>
      <c r="J37" s="117" t="s">
        <v>2007</v>
      </c>
      <c r="K37" s="97">
        <v>16</v>
      </c>
      <c r="L37" s="97">
        <v>16</v>
      </c>
      <c r="M37" s="35">
        <v>0</v>
      </c>
      <c r="N37" s="54">
        <v>21</v>
      </c>
      <c r="O37" s="54">
        <v>112</v>
      </c>
      <c r="P37" s="54">
        <v>1</v>
      </c>
      <c r="Q37" s="54">
        <v>2</v>
      </c>
      <c r="R37" s="54" t="s">
        <v>156</v>
      </c>
      <c r="S37" s="129" t="s">
        <v>63</v>
      </c>
      <c r="T37" s="130"/>
    </row>
    <row r="38" ht="85.5" hidden="1" spans="1:20">
      <c r="A38" s="35">
        <v>5</v>
      </c>
      <c r="B38" s="54" t="s">
        <v>151</v>
      </c>
      <c r="C38" s="54" t="s">
        <v>213</v>
      </c>
      <c r="D38" s="54" t="s">
        <v>214</v>
      </c>
      <c r="E38" s="54" t="s">
        <v>65</v>
      </c>
      <c r="F38" s="54" t="s">
        <v>47</v>
      </c>
      <c r="G38" s="54"/>
      <c r="H38" s="54" t="s">
        <v>215</v>
      </c>
      <c r="I38" s="54" t="s">
        <v>216</v>
      </c>
      <c r="J38" s="117" t="s">
        <v>217</v>
      </c>
      <c r="K38" s="97">
        <v>21</v>
      </c>
      <c r="L38" s="97">
        <v>21</v>
      </c>
      <c r="M38" s="35">
        <v>0</v>
      </c>
      <c r="N38" s="54">
        <v>89</v>
      </c>
      <c r="O38" s="54">
        <v>307</v>
      </c>
      <c r="P38" s="54">
        <v>2</v>
      </c>
      <c r="Q38" s="54">
        <v>4</v>
      </c>
      <c r="R38" s="54" t="s">
        <v>156</v>
      </c>
      <c r="S38" s="129" t="s">
        <v>63</v>
      </c>
      <c r="T38" s="130"/>
    </row>
    <row r="39" ht="114" hidden="1" spans="1:20">
      <c r="A39" s="35">
        <v>6</v>
      </c>
      <c r="B39" s="54" t="s">
        <v>151</v>
      </c>
      <c r="C39" s="54" t="s">
        <v>213</v>
      </c>
      <c r="D39" s="54" t="s">
        <v>233</v>
      </c>
      <c r="E39" s="54" t="s">
        <v>65</v>
      </c>
      <c r="F39" s="54" t="s">
        <v>47</v>
      </c>
      <c r="G39" s="54"/>
      <c r="H39" s="54" t="s">
        <v>236</v>
      </c>
      <c r="I39" s="54" t="s">
        <v>31</v>
      </c>
      <c r="J39" s="117" t="s">
        <v>2008</v>
      </c>
      <c r="K39" s="97">
        <v>44</v>
      </c>
      <c r="L39" s="97">
        <v>44</v>
      </c>
      <c r="M39" s="35">
        <v>0</v>
      </c>
      <c r="N39" s="54">
        <v>49</v>
      </c>
      <c r="O39" s="54">
        <v>178</v>
      </c>
      <c r="P39" s="54">
        <v>5</v>
      </c>
      <c r="Q39" s="54">
        <v>9</v>
      </c>
      <c r="R39" s="54" t="s">
        <v>156</v>
      </c>
      <c r="S39" s="129" t="s">
        <v>63</v>
      </c>
      <c r="T39" s="130"/>
    </row>
    <row r="40" ht="99.75" hidden="1" spans="1:20">
      <c r="A40" s="35">
        <v>7</v>
      </c>
      <c r="B40" s="54" t="s">
        <v>151</v>
      </c>
      <c r="C40" s="54" t="s">
        <v>213</v>
      </c>
      <c r="D40" s="54" t="s">
        <v>214</v>
      </c>
      <c r="E40" s="54" t="s">
        <v>65</v>
      </c>
      <c r="F40" s="54" t="s">
        <v>47</v>
      </c>
      <c r="G40" s="54"/>
      <c r="H40" s="54" t="s">
        <v>220</v>
      </c>
      <c r="I40" s="54" t="s">
        <v>31</v>
      </c>
      <c r="J40" s="117" t="s">
        <v>2009</v>
      </c>
      <c r="K40" s="97">
        <v>33</v>
      </c>
      <c r="L40" s="97">
        <v>33</v>
      </c>
      <c r="M40" s="35">
        <v>0</v>
      </c>
      <c r="N40" s="54">
        <v>89</v>
      </c>
      <c r="O40" s="54">
        <v>307</v>
      </c>
      <c r="P40" s="54">
        <v>2</v>
      </c>
      <c r="Q40" s="54">
        <v>4</v>
      </c>
      <c r="R40" s="54" t="s">
        <v>156</v>
      </c>
      <c r="S40" s="129" t="s">
        <v>63</v>
      </c>
      <c r="T40" s="130"/>
    </row>
    <row r="41" ht="85.5" hidden="1" spans="1:20">
      <c r="A41" s="35">
        <v>8</v>
      </c>
      <c r="B41" s="54" t="s">
        <v>151</v>
      </c>
      <c r="C41" s="54" t="s">
        <v>213</v>
      </c>
      <c r="D41" s="54" t="s">
        <v>239</v>
      </c>
      <c r="E41" s="54" t="s">
        <v>65</v>
      </c>
      <c r="F41" s="54" t="s">
        <v>47</v>
      </c>
      <c r="G41" s="54"/>
      <c r="H41" s="54" t="s">
        <v>240</v>
      </c>
      <c r="I41" s="54" t="s">
        <v>31</v>
      </c>
      <c r="J41" s="117" t="s">
        <v>2010</v>
      </c>
      <c r="K41" s="97">
        <v>26</v>
      </c>
      <c r="L41" s="97">
        <v>26</v>
      </c>
      <c r="M41" s="35">
        <v>0</v>
      </c>
      <c r="N41" s="54">
        <v>176</v>
      </c>
      <c r="O41" s="54">
        <v>586</v>
      </c>
      <c r="P41" s="54">
        <v>8</v>
      </c>
      <c r="Q41" s="54">
        <v>17</v>
      </c>
      <c r="R41" s="54" t="s">
        <v>156</v>
      </c>
      <c r="S41" s="129" t="s">
        <v>63</v>
      </c>
      <c r="T41" s="130"/>
    </row>
    <row r="42" ht="48" hidden="1" spans="1:20">
      <c r="A42" s="35">
        <v>9</v>
      </c>
      <c r="B42" s="54" t="s">
        <v>151</v>
      </c>
      <c r="C42" s="54" t="s">
        <v>251</v>
      </c>
      <c r="D42" s="54" t="s">
        <v>252</v>
      </c>
      <c r="E42" s="54" t="s">
        <v>65</v>
      </c>
      <c r="F42" s="54" t="s">
        <v>47</v>
      </c>
      <c r="G42" s="54"/>
      <c r="H42" s="54" t="s">
        <v>253</v>
      </c>
      <c r="I42" s="54" t="s">
        <v>31</v>
      </c>
      <c r="J42" s="117" t="s">
        <v>2011</v>
      </c>
      <c r="K42" s="97">
        <v>14</v>
      </c>
      <c r="L42" s="97">
        <v>14</v>
      </c>
      <c r="M42" s="35">
        <v>0</v>
      </c>
      <c r="N42" s="54">
        <v>167</v>
      </c>
      <c r="O42" s="54">
        <v>464</v>
      </c>
      <c r="P42" s="54">
        <v>10</v>
      </c>
      <c r="Q42" s="54">
        <v>18</v>
      </c>
      <c r="R42" s="54" t="s">
        <v>156</v>
      </c>
      <c r="S42" s="129" t="s">
        <v>91</v>
      </c>
      <c r="T42" s="130"/>
    </row>
    <row r="43" ht="57" hidden="1" spans="1:20">
      <c r="A43" s="35">
        <v>10</v>
      </c>
      <c r="B43" s="54" t="s">
        <v>151</v>
      </c>
      <c r="C43" s="54" t="s">
        <v>251</v>
      </c>
      <c r="D43" s="54" t="s">
        <v>256</v>
      </c>
      <c r="E43" s="54" t="s">
        <v>65</v>
      </c>
      <c r="F43" s="54" t="s">
        <v>47</v>
      </c>
      <c r="G43" s="54"/>
      <c r="H43" s="54" t="s">
        <v>257</v>
      </c>
      <c r="I43" s="54" t="s">
        <v>31</v>
      </c>
      <c r="J43" s="117" t="s">
        <v>2012</v>
      </c>
      <c r="K43" s="97">
        <v>19</v>
      </c>
      <c r="L43" s="97">
        <v>19</v>
      </c>
      <c r="M43" s="35">
        <v>0</v>
      </c>
      <c r="N43" s="54">
        <v>38</v>
      </c>
      <c r="O43" s="54">
        <v>109</v>
      </c>
      <c r="P43" s="54">
        <v>3</v>
      </c>
      <c r="Q43" s="54">
        <v>8</v>
      </c>
      <c r="R43" s="54" t="s">
        <v>156</v>
      </c>
      <c r="S43" s="129" t="s">
        <v>91</v>
      </c>
      <c r="T43" s="130"/>
    </row>
    <row r="44" ht="108" hidden="1" spans="1:20">
      <c r="A44" s="35">
        <v>11</v>
      </c>
      <c r="B44" s="54" t="s">
        <v>151</v>
      </c>
      <c r="C44" s="54" t="s">
        <v>262</v>
      </c>
      <c r="D44" s="54" t="s">
        <v>264</v>
      </c>
      <c r="E44" s="54" t="s">
        <v>29</v>
      </c>
      <c r="F44" s="54"/>
      <c r="G44" s="54" t="s">
        <v>265</v>
      </c>
      <c r="H44" s="98" t="s">
        <v>2013</v>
      </c>
      <c r="I44" s="54" t="s">
        <v>272</v>
      </c>
      <c r="J44" s="117" t="s">
        <v>2014</v>
      </c>
      <c r="K44" s="97">
        <v>3.5</v>
      </c>
      <c r="L44" s="97">
        <v>3.5</v>
      </c>
      <c r="M44" s="35">
        <v>0</v>
      </c>
      <c r="N44" s="54">
        <v>65</v>
      </c>
      <c r="O44" s="54">
        <v>172</v>
      </c>
      <c r="P44" s="54">
        <v>3</v>
      </c>
      <c r="Q44" s="54">
        <v>7</v>
      </c>
      <c r="R44" s="54" t="s">
        <v>156</v>
      </c>
      <c r="S44" s="129" t="s">
        <v>91</v>
      </c>
      <c r="T44" s="130"/>
    </row>
    <row r="45" ht="57" hidden="1" spans="1:20">
      <c r="A45" s="35">
        <v>12</v>
      </c>
      <c r="B45" s="54" t="s">
        <v>151</v>
      </c>
      <c r="C45" s="54" t="s">
        <v>262</v>
      </c>
      <c r="D45" s="54" t="s">
        <v>263</v>
      </c>
      <c r="E45" s="54" t="s">
        <v>65</v>
      </c>
      <c r="F45" s="54" t="s">
        <v>47</v>
      </c>
      <c r="G45" s="54"/>
      <c r="H45" s="98" t="s">
        <v>2015</v>
      </c>
      <c r="I45" s="54" t="s">
        <v>267</v>
      </c>
      <c r="J45" s="117" t="s">
        <v>2016</v>
      </c>
      <c r="K45" s="97">
        <v>8</v>
      </c>
      <c r="L45" s="97">
        <v>8</v>
      </c>
      <c r="M45" s="35">
        <v>0</v>
      </c>
      <c r="N45" s="54">
        <v>45</v>
      </c>
      <c r="O45" s="54">
        <v>138</v>
      </c>
      <c r="P45" s="54">
        <v>2</v>
      </c>
      <c r="Q45" s="54">
        <v>6</v>
      </c>
      <c r="R45" s="54" t="s">
        <v>156</v>
      </c>
      <c r="S45" s="129" t="s">
        <v>91</v>
      </c>
      <c r="T45" s="130"/>
    </row>
    <row r="46" ht="57" hidden="1" spans="1:20">
      <c r="A46" s="35">
        <v>13</v>
      </c>
      <c r="B46" s="54" t="s">
        <v>151</v>
      </c>
      <c r="C46" s="54" t="s">
        <v>262</v>
      </c>
      <c r="D46" s="54" t="s">
        <v>270</v>
      </c>
      <c r="E46" s="54" t="s">
        <v>65</v>
      </c>
      <c r="F46" s="54" t="s">
        <v>47</v>
      </c>
      <c r="G46" s="54"/>
      <c r="H46" s="54" t="s">
        <v>271</v>
      </c>
      <c r="I46" s="54" t="s">
        <v>272</v>
      </c>
      <c r="J46" s="117" t="s">
        <v>2017</v>
      </c>
      <c r="K46" s="97">
        <v>20</v>
      </c>
      <c r="L46" s="97">
        <v>20</v>
      </c>
      <c r="M46" s="35">
        <v>0</v>
      </c>
      <c r="N46" s="54">
        <v>134</v>
      </c>
      <c r="O46" s="54">
        <v>407</v>
      </c>
      <c r="P46" s="54">
        <v>10</v>
      </c>
      <c r="Q46" s="54">
        <v>14</v>
      </c>
      <c r="R46" s="54" t="s">
        <v>156</v>
      </c>
      <c r="S46" s="129" t="s">
        <v>91</v>
      </c>
      <c r="T46" s="130"/>
    </row>
    <row r="47" ht="48" hidden="1" spans="1:20">
      <c r="A47" s="35">
        <v>14</v>
      </c>
      <c r="B47" s="54" t="s">
        <v>151</v>
      </c>
      <c r="C47" s="54" t="s">
        <v>192</v>
      </c>
      <c r="D47" s="54" t="s">
        <v>192</v>
      </c>
      <c r="E47" s="54" t="s">
        <v>65</v>
      </c>
      <c r="F47" s="54" t="s">
        <v>47</v>
      </c>
      <c r="G47" s="54"/>
      <c r="H47" s="54" t="s">
        <v>1602</v>
      </c>
      <c r="I47" s="54" t="s">
        <v>31</v>
      </c>
      <c r="J47" s="117" t="s">
        <v>2018</v>
      </c>
      <c r="K47" s="97">
        <v>160</v>
      </c>
      <c r="L47" s="97">
        <v>160</v>
      </c>
      <c r="M47" s="35">
        <v>0</v>
      </c>
      <c r="N47" s="54">
        <v>605</v>
      </c>
      <c r="O47" s="54">
        <v>1737</v>
      </c>
      <c r="P47" s="54">
        <v>35</v>
      </c>
      <c r="Q47" s="54">
        <v>62</v>
      </c>
      <c r="R47" s="54" t="s">
        <v>156</v>
      </c>
      <c r="S47" s="129" t="s">
        <v>1007</v>
      </c>
      <c r="T47" s="130"/>
    </row>
    <row r="48" ht="48" hidden="1" spans="1:20">
      <c r="A48" s="35">
        <v>15</v>
      </c>
      <c r="B48" s="54" t="s">
        <v>151</v>
      </c>
      <c r="C48" s="54" t="s">
        <v>201</v>
      </c>
      <c r="D48" s="54" t="s">
        <v>201</v>
      </c>
      <c r="E48" s="54" t="s">
        <v>65</v>
      </c>
      <c r="F48" s="54" t="s">
        <v>47</v>
      </c>
      <c r="G48" s="54"/>
      <c r="H48" s="54" t="s">
        <v>207</v>
      </c>
      <c r="I48" s="54" t="s">
        <v>49</v>
      </c>
      <c r="J48" s="117" t="s">
        <v>208</v>
      </c>
      <c r="K48" s="97">
        <v>30</v>
      </c>
      <c r="L48" s="97">
        <v>30</v>
      </c>
      <c r="M48" s="35">
        <v>0</v>
      </c>
      <c r="N48" s="54">
        <v>489</v>
      </c>
      <c r="O48" s="54">
        <v>1423</v>
      </c>
      <c r="P48" s="54">
        <v>33</v>
      </c>
      <c r="Q48" s="54">
        <v>79</v>
      </c>
      <c r="R48" s="54" t="s">
        <v>156</v>
      </c>
      <c r="S48" s="129" t="s">
        <v>1007</v>
      </c>
      <c r="T48" s="130"/>
    </row>
    <row r="49" ht="48" hidden="1" spans="1:20">
      <c r="A49" s="35">
        <v>16</v>
      </c>
      <c r="B49" s="54" t="s">
        <v>151</v>
      </c>
      <c r="C49" s="54" t="s">
        <v>201</v>
      </c>
      <c r="D49" s="54" t="s">
        <v>202</v>
      </c>
      <c r="E49" s="54" t="s">
        <v>65</v>
      </c>
      <c r="F49" s="54" t="s">
        <v>47</v>
      </c>
      <c r="G49" s="54"/>
      <c r="H49" s="54" t="s">
        <v>204</v>
      </c>
      <c r="I49" s="54" t="s">
        <v>49</v>
      </c>
      <c r="J49" s="117" t="s">
        <v>2019</v>
      </c>
      <c r="K49" s="97">
        <v>12</v>
      </c>
      <c r="L49" s="97">
        <v>12</v>
      </c>
      <c r="M49" s="35">
        <v>0</v>
      </c>
      <c r="N49" s="54">
        <v>120</v>
      </c>
      <c r="O49" s="54">
        <v>368</v>
      </c>
      <c r="P49" s="54">
        <v>10</v>
      </c>
      <c r="Q49" s="54">
        <v>28</v>
      </c>
      <c r="R49" s="54" t="s">
        <v>156</v>
      </c>
      <c r="S49" s="129" t="s">
        <v>1007</v>
      </c>
      <c r="T49" s="130"/>
    </row>
    <row r="50" ht="108" hidden="1" spans="1:20">
      <c r="A50" s="35">
        <v>17</v>
      </c>
      <c r="B50" s="54" t="s">
        <v>151</v>
      </c>
      <c r="C50" s="54" t="s">
        <v>201</v>
      </c>
      <c r="D50" s="54" t="s">
        <v>201</v>
      </c>
      <c r="E50" s="54" t="s">
        <v>29</v>
      </c>
      <c r="F50" s="54"/>
      <c r="G50" s="54" t="s">
        <v>203</v>
      </c>
      <c r="H50" s="54" t="s">
        <v>2020</v>
      </c>
      <c r="I50" s="54" t="s">
        <v>49</v>
      </c>
      <c r="J50" s="117" t="s">
        <v>2021</v>
      </c>
      <c r="K50" s="97">
        <v>30</v>
      </c>
      <c r="L50" s="97">
        <v>30</v>
      </c>
      <c r="M50" s="35">
        <v>0</v>
      </c>
      <c r="N50" s="54">
        <v>489</v>
      </c>
      <c r="O50" s="54">
        <v>1423</v>
      </c>
      <c r="P50" s="54">
        <v>33</v>
      </c>
      <c r="Q50" s="54">
        <v>79</v>
      </c>
      <c r="R50" s="54" t="s">
        <v>156</v>
      </c>
      <c r="S50" s="129" t="s">
        <v>1007</v>
      </c>
      <c r="T50" s="130"/>
    </row>
    <row r="51" ht="85.5" hidden="1" spans="1:20">
      <c r="A51" s="35">
        <v>18</v>
      </c>
      <c r="B51" s="54" t="s">
        <v>151</v>
      </c>
      <c r="C51" s="54" t="s">
        <v>159</v>
      </c>
      <c r="D51" s="54" t="s">
        <v>160</v>
      </c>
      <c r="E51" s="54" t="s">
        <v>29</v>
      </c>
      <c r="F51" s="54"/>
      <c r="G51" s="54" t="s">
        <v>161</v>
      </c>
      <c r="H51" s="54" t="s">
        <v>2022</v>
      </c>
      <c r="I51" s="54" t="s">
        <v>31</v>
      </c>
      <c r="J51" s="117" t="s">
        <v>2023</v>
      </c>
      <c r="K51" s="97">
        <v>40</v>
      </c>
      <c r="L51" s="97">
        <v>40</v>
      </c>
      <c r="M51" s="35">
        <v>0</v>
      </c>
      <c r="N51" s="54">
        <v>342</v>
      </c>
      <c r="O51" s="54">
        <v>1215</v>
      </c>
      <c r="P51" s="54">
        <v>15</v>
      </c>
      <c r="Q51" s="54">
        <v>43</v>
      </c>
      <c r="R51" s="54" t="s">
        <v>156</v>
      </c>
      <c r="S51" s="129" t="s">
        <v>1007</v>
      </c>
      <c r="T51" s="130"/>
    </row>
    <row r="52" ht="48" hidden="1" spans="1:20">
      <c r="A52" s="35">
        <v>19</v>
      </c>
      <c r="B52" s="54" t="s">
        <v>151</v>
      </c>
      <c r="C52" s="54" t="s">
        <v>152</v>
      </c>
      <c r="D52" s="54" t="s">
        <v>153</v>
      </c>
      <c r="E52" s="54" t="s">
        <v>65</v>
      </c>
      <c r="F52" s="54" t="s">
        <v>47</v>
      </c>
      <c r="G52" s="54"/>
      <c r="H52" s="54" t="s">
        <v>154</v>
      </c>
      <c r="I52" s="54" t="s">
        <v>31</v>
      </c>
      <c r="J52" s="117" t="s">
        <v>2024</v>
      </c>
      <c r="K52" s="97">
        <v>6</v>
      </c>
      <c r="L52" s="97">
        <v>6</v>
      </c>
      <c r="M52" s="35">
        <v>0</v>
      </c>
      <c r="N52" s="54">
        <v>144</v>
      </c>
      <c r="O52" s="54">
        <v>420</v>
      </c>
      <c r="P52" s="54">
        <v>9</v>
      </c>
      <c r="Q52" s="54">
        <v>14</v>
      </c>
      <c r="R52" s="54" t="s">
        <v>156</v>
      </c>
      <c r="S52" s="129" t="s">
        <v>1007</v>
      </c>
      <c r="T52" s="130"/>
    </row>
    <row r="53" ht="48" hidden="1" spans="1:20">
      <c r="A53" s="35">
        <v>20</v>
      </c>
      <c r="B53" s="54" t="s">
        <v>151</v>
      </c>
      <c r="C53" s="54" t="s">
        <v>247</v>
      </c>
      <c r="D53" s="54" t="s">
        <v>2025</v>
      </c>
      <c r="E53" s="54" t="s">
        <v>65</v>
      </c>
      <c r="F53" s="54" t="s">
        <v>47</v>
      </c>
      <c r="G53" s="54"/>
      <c r="H53" s="54" t="s">
        <v>2026</v>
      </c>
      <c r="I53" s="54" t="s">
        <v>60</v>
      </c>
      <c r="J53" s="117" t="s">
        <v>2027</v>
      </c>
      <c r="K53" s="97">
        <v>5</v>
      </c>
      <c r="L53" s="97">
        <v>5</v>
      </c>
      <c r="M53" s="35">
        <v>0</v>
      </c>
      <c r="N53" s="54">
        <v>195</v>
      </c>
      <c r="O53" s="54">
        <v>568</v>
      </c>
      <c r="P53" s="54">
        <v>10</v>
      </c>
      <c r="Q53" s="54">
        <v>19</v>
      </c>
      <c r="R53" s="54" t="s">
        <v>156</v>
      </c>
      <c r="S53" s="129" t="s">
        <v>1007</v>
      </c>
      <c r="T53" s="130"/>
    </row>
    <row r="54" ht="60" hidden="1" spans="1:20">
      <c r="A54" s="35">
        <v>21</v>
      </c>
      <c r="B54" s="54" t="s">
        <v>151</v>
      </c>
      <c r="C54" s="54" t="s">
        <v>247</v>
      </c>
      <c r="D54" s="18" t="s">
        <v>248</v>
      </c>
      <c r="E54" s="18" t="s">
        <v>65</v>
      </c>
      <c r="F54" s="18" t="s">
        <v>47</v>
      </c>
      <c r="G54" s="18"/>
      <c r="H54" s="18" t="s">
        <v>249</v>
      </c>
      <c r="I54" s="18" t="s">
        <v>31</v>
      </c>
      <c r="J54" s="113" t="s">
        <v>250</v>
      </c>
      <c r="K54" s="97">
        <v>18</v>
      </c>
      <c r="L54" s="97">
        <v>18</v>
      </c>
      <c r="M54" s="35">
        <v>0</v>
      </c>
      <c r="N54" s="18">
        <v>130</v>
      </c>
      <c r="O54" s="18">
        <v>416</v>
      </c>
      <c r="P54" s="18">
        <v>4</v>
      </c>
      <c r="Q54" s="18">
        <v>6</v>
      </c>
      <c r="R54" s="54" t="s">
        <v>156</v>
      </c>
      <c r="S54" s="129" t="s">
        <v>1007</v>
      </c>
      <c r="T54" s="130"/>
    </row>
    <row r="55" ht="85.5" hidden="1" spans="1:20">
      <c r="A55" s="99">
        <v>1</v>
      </c>
      <c r="B55" s="96" t="s">
        <v>281</v>
      </c>
      <c r="C55" s="18" t="s">
        <v>282</v>
      </c>
      <c r="D55" s="18" t="s">
        <v>282</v>
      </c>
      <c r="E55" s="18" t="s">
        <v>65</v>
      </c>
      <c r="F55" s="18" t="s">
        <v>47</v>
      </c>
      <c r="G55" s="100"/>
      <c r="H55" s="96" t="s">
        <v>283</v>
      </c>
      <c r="I55" s="18" t="s">
        <v>31</v>
      </c>
      <c r="J55" s="117" t="s">
        <v>2028</v>
      </c>
      <c r="K55" s="118">
        <v>44</v>
      </c>
      <c r="L55" s="118">
        <v>44</v>
      </c>
      <c r="M55" s="35">
        <v>0</v>
      </c>
      <c r="N55" s="18">
        <v>1120</v>
      </c>
      <c r="O55" s="18">
        <v>3760</v>
      </c>
      <c r="P55" s="18">
        <v>90</v>
      </c>
      <c r="Q55" s="18">
        <v>195</v>
      </c>
      <c r="R55" s="18" t="s">
        <v>285</v>
      </c>
      <c r="S55" s="129" t="s">
        <v>36</v>
      </c>
      <c r="T55" s="115"/>
    </row>
    <row r="56" ht="57" hidden="1" spans="1:20">
      <c r="A56" s="99">
        <v>2</v>
      </c>
      <c r="B56" s="96" t="s">
        <v>281</v>
      </c>
      <c r="C56" s="18" t="s">
        <v>282</v>
      </c>
      <c r="D56" s="18" t="s">
        <v>282</v>
      </c>
      <c r="E56" s="18" t="s">
        <v>65</v>
      </c>
      <c r="F56" s="18" t="s">
        <v>47</v>
      </c>
      <c r="G56" s="100"/>
      <c r="H56" s="96" t="s">
        <v>288</v>
      </c>
      <c r="I56" s="18" t="s">
        <v>31</v>
      </c>
      <c r="J56" s="117" t="s">
        <v>2029</v>
      </c>
      <c r="K56" s="118">
        <v>27</v>
      </c>
      <c r="L56" s="118">
        <v>27</v>
      </c>
      <c r="M56" s="35">
        <v>0</v>
      </c>
      <c r="N56" s="18">
        <v>1120</v>
      </c>
      <c r="O56" s="18">
        <v>3760</v>
      </c>
      <c r="P56" s="18">
        <v>90</v>
      </c>
      <c r="Q56" s="18">
        <v>195</v>
      </c>
      <c r="R56" s="18" t="s">
        <v>285</v>
      </c>
      <c r="S56" s="129" t="s">
        <v>36</v>
      </c>
      <c r="T56" s="115"/>
    </row>
    <row r="57" ht="85.5" hidden="1" spans="1:20">
      <c r="A57" s="99">
        <v>3</v>
      </c>
      <c r="B57" s="96" t="s">
        <v>281</v>
      </c>
      <c r="C57" s="18" t="s">
        <v>282</v>
      </c>
      <c r="D57" s="18" t="s">
        <v>282</v>
      </c>
      <c r="E57" s="18" t="s">
        <v>65</v>
      </c>
      <c r="F57" s="18" t="s">
        <v>47</v>
      </c>
      <c r="G57" s="100"/>
      <c r="H57" s="96" t="s">
        <v>290</v>
      </c>
      <c r="I57" s="18" t="s">
        <v>31</v>
      </c>
      <c r="J57" s="117" t="s">
        <v>2030</v>
      </c>
      <c r="K57" s="118">
        <v>30</v>
      </c>
      <c r="L57" s="118">
        <v>30</v>
      </c>
      <c r="M57" s="35">
        <v>0</v>
      </c>
      <c r="N57" s="18">
        <v>1120</v>
      </c>
      <c r="O57" s="18">
        <v>3760</v>
      </c>
      <c r="P57" s="18">
        <v>90</v>
      </c>
      <c r="Q57" s="18">
        <v>195</v>
      </c>
      <c r="R57" s="18" t="s">
        <v>285</v>
      </c>
      <c r="S57" s="129" t="s">
        <v>36</v>
      </c>
      <c r="T57" s="115"/>
    </row>
    <row r="58" ht="57" hidden="1" spans="1:20">
      <c r="A58" s="99">
        <v>4</v>
      </c>
      <c r="B58" s="96" t="s">
        <v>281</v>
      </c>
      <c r="C58" s="18" t="s">
        <v>282</v>
      </c>
      <c r="D58" s="18" t="s">
        <v>282</v>
      </c>
      <c r="E58" s="18" t="s">
        <v>65</v>
      </c>
      <c r="F58" s="18" t="s">
        <v>47</v>
      </c>
      <c r="G58" s="100"/>
      <c r="H58" s="96" t="s">
        <v>292</v>
      </c>
      <c r="I58" s="18" t="s">
        <v>31</v>
      </c>
      <c r="J58" s="117" t="s">
        <v>2031</v>
      </c>
      <c r="K58" s="118">
        <v>22</v>
      </c>
      <c r="L58" s="118">
        <v>22</v>
      </c>
      <c r="M58" s="35">
        <v>0</v>
      </c>
      <c r="N58" s="18">
        <v>1120</v>
      </c>
      <c r="O58" s="18">
        <v>3760</v>
      </c>
      <c r="P58" s="18">
        <v>90</v>
      </c>
      <c r="Q58" s="18">
        <v>195</v>
      </c>
      <c r="R58" s="18" t="s">
        <v>285</v>
      </c>
      <c r="S58" s="129" t="s">
        <v>36</v>
      </c>
      <c r="T58" s="115"/>
    </row>
    <row r="59" ht="57" hidden="1" spans="1:20">
      <c r="A59" s="99">
        <v>5</v>
      </c>
      <c r="B59" s="96" t="s">
        <v>281</v>
      </c>
      <c r="C59" s="96" t="s">
        <v>294</v>
      </c>
      <c r="D59" s="96" t="s">
        <v>295</v>
      </c>
      <c r="E59" s="18" t="s">
        <v>65</v>
      </c>
      <c r="F59" s="96" t="s">
        <v>296</v>
      </c>
      <c r="G59" s="100"/>
      <c r="H59" s="96" t="s">
        <v>297</v>
      </c>
      <c r="I59" s="100" t="s">
        <v>31</v>
      </c>
      <c r="J59" s="110" t="s">
        <v>2032</v>
      </c>
      <c r="K59" s="118">
        <v>45</v>
      </c>
      <c r="L59" s="118">
        <v>45</v>
      </c>
      <c r="M59" s="35">
        <v>0</v>
      </c>
      <c r="N59" s="96">
        <v>137</v>
      </c>
      <c r="O59" s="111">
        <v>548</v>
      </c>
      <c r="P59" s="111">
        <v>5</v>
      </c>
      <c r="Q59" s="111">
        <v>10</v>
      </c>
      <c r="R59" s="18" t="s">
        <v>285</v>
      </c>
      <c r="S59" s="129" t="s">
        <v>36</v>
      </c>
      <c r="T59" s="115"/>
    </row>
    <row r="60" ht="71.25" hidden="1" spans="1:20">
      <c r="A60" s="99">
        <v>6</v>
      </c>
      <c r="B60" s="96" t="s">
        <v>281</v>
      </c>
      <c r="C60" s="96" t="s">
        <v>294</v>
      </c>
      <c r="D60" s="96" t="s">
        <v>295</v>
      </c>
      <c r="E60" s="18" t="s">
        <v>65</v>
      </c>
      <c r="F60" s="96" t="s">
        <v>43</v>
      </c>
      <c r="G60" s="100"/>
      <c r="H60" s="96" t="s">
        <v>301</v>
      </c>
      <c r="I60" s="100" t="s">
        <v>31</v>
      </c>
      <c r="J60" s="110" t="s">
        <v>2033</v>
      </c>
      <c r="K60" s="118">
        <v>38</v>
      </c>
      <c r="L60" s="118">
        <v>38</v>
      </c>
      <c r="M60" s="35">
        <v>0</v>
      </c>
      <c r="N60" s="96">
        <v>137</v>
      </c>
      <c r="O60" s="111">
        <v>548</v>
      </c>
      <c r="P60" s="111">
        <v>5</v>
      </c>
      <c r="Q60" s="111">
        <v>10</v>
      </c>
      <c r="R60" s="18" t="s">
        <v>285</v>
      </c>
      <c r="S60" s="129" t="s">
        <v>36</v>
      </c>
      <c r="T60" s="115"/>
    </row>
    <row r="61" ht="114" hidden="1" spans="1:20">
      <c r="A61" s="99">
        <v>7</v>
      </c>
      <c r="B61" s="96" t="s">
        <v>281</v>
      </c>
      <c r="C61" s="96" t="s">
        <v>294</v>
      </c>
      <c r="D61" s="96" t="s">
        <v>295</v>
      </c>
      <c r="E61" s="18" t="s">
        <v>65</v>
      </c>
      <c r="F61" s="96" t="s">
        <v>303</v>
      </c>
      <c r="G61" s="100"/>
      <c r="H61" s="96" t="s">
        <v>304</v>
      </c>
      <c r="I61" s="100" t="s">
        <v>49</v>
      </c>
      <c r="J61" s="110" t="s">
        <v>2034</v>
      </c>
      <c r="K61" s="118">
        <v>26</v>
      </c>
      <c r="L61" s="118">
        <v>26</v>
      </c>
      <c r="M61" s="35">
        <v>0</v>
      </c>
      <c r="N61" s="96">
        <v>137</v>
      </c>
      <c r="O61" s="111">
        <v>548</v>
      </c>
      <c r="P61" s="111">
        <v>5</v>
      </c>
      <c r="Q61" s="111">
        <v>10</v>
      </c>
      <c r="R61" s="18" t="s">
        <v>285</v>
      </c>
      <c r="S61" s="129" t="s">
        <v>36</v>
      </c>
      <c r="T61" s="115"/>
    </row>
    <row r="62" ht="114" hidden="1" spans="1:20">
      <c r="A62" s="99">
        <v>8</v>
      </c>
      <c r="B62" s="96" t="s">
        <v>281</v>
      </c>
      <c r="C62" s="96" t="s">
        <v>294</v>
      </c>
      <c r="D62" s="96" t="s">
        <v>306</v>
      </c>
      <c r="E62" s="18" t="s">
        <v>65</v>
      </c>
      <c r="F62" s="96" t="s">
        <v>303</v>
      </c>
      <c r="G62" s="100"/>
      <c r="H62" s="96" t="s">
        <v>307</v>
      </c>
      <c r="I62" s="100" t="s">
        <v>49</v>
      </c>
      <c r="J62" s="110" t="s">
        <v>2035</v>
      </c>
      <c r="K62" s="118">
        <v>46</v>
      </c>
      <c r="L62" s="118">
        <v>46</v>
      </c>
      <c r="M62" s="35">
        <v>0</v>
      </c>
      <c r="N62" s="96">
        <v>276</v>
      </c>
      <c r="O62" s="96">
        <v>1102</v>
      </c>
      <c r="P62" s="96">
        <v>10</v>
      </c>
      <c r="Q62" s="96">
        <v>17</v>
      </c>
      <c r="R62" s="18" t="s">
        <v>285</v>
      </c>
      <c r="S62" s="129" t="s">
        <v>36</v>
      </c>
      <c r="T62" s="115"/>
    </row>
    <row r="63" ht="48" hidden="1" spans="1:20">
      <c r="A63" s="99">
        <v>9</v>
      </c>
      <c r="B63" s="96" t="s">
        <v>281</v>
      </c>
      <c r="C63" s="96" t="s">
        <v>294</v>
      </c>
      <c r="D63" s="96" t="s">
        <v>295</v>
      </c>
      <c r="E63" s="96" t="s">
        <v>29</v>
      </c>
      <c r="F63" s="96"/>
      <c r="G63" s="100"/>
      <c r="H63" s="96" t="s">
        <v>312</v>
      </c>
      <c r="I63" s="100"/>
      <c r="J63" s="110" t="s">
        <v>2036</v>
      </c>
      <c r="K63" s="119">
        <v>5.3</v>
      </c>
      <c r="L63" s="119">
        <v>5.3</v>
      </c>
      <c r="M63" s="35">
        <v>0</v>
      </c>
      <c r="N63" s="96">
        <v>680</v>
      </c>
      <c r="O63" s="96">
        <v>2600</v>
      </c>
      <c r="P63" s="96">
        <v>28</v>
      </c>
      <c r="Q63" s="96">
        <v>54</v>
      </c>
      <c r="R63" s="18" t="s">
        <v>285</v>
      </c>
      <c r="S63" s="129" t="s">
        <v>36</v>
      </c>
      <c r="T63" s="115"/>
    </row>
    <row r="64" ht="48" hidden="1" spans="1:20">
      <c r="A64" s="99">
        <v>10</v>
      </c>
      <c r="B64" s="96" t="s">
        <v>281</v>
      </c>
      <c r="C64" s="35" t="s">
        <v>315</v>
      </c>
      <c r="D64" s="35" t="s">
        <v>316</v>
      </c>
      <c r="E64" s="18" t="s">
        <v>65</v>
      </c>
      <c r="F64" s="18"/>
      <c r="G64" s="99"/>
      <c r="H64" s="101" t="s">
        <v>2037</v>
      </c>
      <c r="I64" s="35" t="s">
        <v>31</v>
      </c>
      <c r="J64" s="120" t="s">
        <v>2038</v>
      </c>
      <c r="K64" s="121">
        <v>32</v>
      </c>
      <c r="L64" s="121">
        <v>32</v>
      </c>
      <c r="M64" s="35">
        <v>0</v>
      </c>
      <c r="N64" s="38">
        <v>450</v>
      </c>
      <c r="O64" s="38">
        <v>1600</v>
      </c>
      <c r="P64" s="38">
        <v>31</v>
      </c>
      <c r="Q64" s="38">
        <v>64</v>
      </c>
      <c r="R64" s="35" t="s">
        <v>285</v>
      </c>
      <c r="S64" s="129" t="s">
        <v>36</v>
      </c>
      <c r="T64" s="130"/>
    </row>
    <row r="65" ht="42.75" hidden="1" spans="1:20">
      <c r="A65" s="99">
        <v>11</v>
      </c>
      <c r="B65" s="96" t="s">
        <v>281</v>
      </c>
      <c r="C65" s="96" t="s">
        <v>320</v>
      </c>
      <c r="D65" s="96" t="s">
        <v>320</v>
      </c>
      <c r="E65" s="18" t="s">
        <v>65</v>
      </c>
      <c r="F65" s="18" t="s">
        <v>321</v>
      </c>
      <c r="G65" s="100"/>
      <c r="H65" s="96" t="s">
        <v>322</v>
      </c>
      <c r="I65" s="100" t="s">
        <v>31</v>
      </c>
      <c r="J65" s="110" t="s">
        <v>2039</v>
      </c>
      <c r="K65" s="118">
        <v>22.8</v>
      </c>
      <c r="L65" s="118">
        <v>22.8</v>
      </c>
      <c r="M65" s="35">
        <v>0</v>
      </c>
      <c r="N65" s="100">
        <v>280</v>
      </c>
      <c r="O65" s="100">
        <v>855</v>
      </c>
      <c r="P65" s="100">
        <v>20</v>
      </c>
      <c r="Q65" s="100">
        <v>44</v>
      </c>
      <c r="R65" s="96" t="s">
        <v>324</v>
      </c>
      <c r="S65" s="129" t="s">
        <v>36</v>
      </c>
      <c r="T65" s="115"/>
    </row>
    <row r="66" ht="57" hidden="1" spans="1:20">
      <c r="A66" s="99">
        <v>12</v>
      </c>
      <c r="B66" s="96" t="s">
        <v>281</v>
      </c>
      <c r="C66" s="18" t="s">
        <v>326</v>
      </c>
      <c r="D66" s="18" t="s">
        <v>327</v>
      </c>
      <c r="E66" s="18" t="s">
        <v>65</v>
      </c>
      <c r="F66" s="18" t="s">
        <v>321</v>
      </c>
      <c r="G66" s="18"/>
      <c r="H66" s="18" t="s">
        <v>328</v>
      </c>
      <c r="I66" s="18" t="s">
        <v>31</v>
      </c>
      <c r="J66" s="120" t="s">
        <v>2040</v>
      </c>
      <c r="K66" s="18">
        <v>16.9</v>
      </c>
      <c r="L66" s="18">
        <v>16.9</v>
      </c>
      <c r="M66" s="35">
        <v>0</v>
      </c>
      <c r="N66" s="18">
        <v>20</v>
      </c>
      <c r="O66" s="18">
        <v>66</v>
      </c>
      <c r="P66" s="18">
        <v>4</v>
      </c>
      <c r="Q66" s="18">
        <v>8</v>
      </c>
      <c r="R66" s="18" t="s">
        <v>285</v>
      </c>
      <c r="S66" s="129" t="s">
        <v>36</v>
      </c>
      <c r="T66" s="115"/>
    </row>
    <row r="67" ht="128.25" hidden="1" spans="1:20">
      <c r="A67" s="99">
        <v>13</v>
      </c>
      <c r="B67" s="96" t="s">
        <v>281</v>
      </c>
      <c r="C67" s="96" t="s">
        <v>331</v>
      </c>
      <c r="D67" s="96" t="s">
        <v>332</v>
      </c>
      <c r="E67" s="18" t="s">
        <v>65</v>
      </c>
      <c r="F67" s="96" t="s">
        <v>47</v>
      </c>
      <c r="G67" s="100"/>
      <c r="H67" s="96" t="s">
        <v>2041</v>
      </c>
      <c r="I67" s="100" t="s">
        <v>31</v>
      </c>
      <c r="J67" s="110" t="s">
        <v>2042</v>
      </c>
      <c r="K67" s="118">
        <v>26</v>
      </c>
      <c r="L67" s="118">
        <v>26</v>
      </c>
      <c r="M67" s="35">
        <v>0</v>
      </c>
      <c r="N67" s="100">
        <v>25</v>
      </c>
      <c r="O67" s="100">
        <v>86</v>
      </c>
      <c r="P67" s="100">
        <v>2</v>
      </c>
      <c r="Q67" s="100">
        <v>2</v>
      </c>
      <c r="R67" s="18" t="s">
        <v>285</v>
      </c>
      <c r="S67" s="129" t="s">
        <v>36</v>
      </c>
      <c r="T67" s="138"/>
    </row>
    <row r="68" ht="71.25" hidden="1" spans="1:20">
      <c r="A68" s="99">
        <v>14</v>
      </c>
      <c r="B68" s="96" t="s">
        <v>281</v>
      </c>
      <c r="C68" s="96" t="s">
        <v>346</v>
      </c>
      <c r="D68" s="96" t="s">
        <v>346</v>
      </c>
      <c r="E68" s="18" t="s">
        <v>29</v>
      </c>
      <c r="F68" s="100"/>
      <c r="G68" s="100"/>
      <c r="H68" s="18" t="s">
        <v>347</v>
      </c>
      <c r="I68" s="18" t="s">
        <v>31</v>
      </c>
      <c r="J68" s="110" t="s">
        <v>2043</v>
      </c>
      <c r="K68" s="118">
        <v>49.6</v>
      </c>
      <c r="L68" s="118">
        <v>49.6</v>
      </c>
      <c r="M68" s="35">
        <v>0</v>
      </c>
      <c r="N68" s="100">
        <v>450</v>
      </c>
      <c r="O68" s="100">
        <v>1580</v>
      </c>
      <c r="P68" s="100">
        <v>3</v>
      </c>
      <c r="Q68" s="100">
        <v>5</v>
      </c>
      <c r="R68" s="18" t="s">
        <v>285</v>
      </c>
      <c r="S68" s="129" t="s">
        <v>36</v>
      </c>
      <c r="T68" s="138"/>
    </row>
    <row r="69" ht="48" hidden="1" spans="1:20">
      <c r="A69" s="99">
        <v>15</v>
      </c>
      <c r="B69" s="96" t="s">
        <v>281</v>
      </c>
      <c r="C69" s="96" t="s">
        <v>399</v>
      </c>
      <c r="D69" s="96" t="s">
        <v>400</v>
      </c>
      <c r="E69" s="18" t="s">
        <v>65</v>
      </c>
      <c r="F69" s="96" t="s">
        <v>78</v>
      </c>
      <c r="G69" s="100"/>
      <c r="H69" s="96" t="s">
        <v>401</v>
      </c>
      <c r="I69" s="100" t="s">
        <v>31</v>
      </c>
      <c r="J69" s="120" t="s">
        <v>2044</v>
      </c>
      <c r="K69" s="118">
        <v>30</v>
      </c>
      <c r="L69" s="118">
        <v>30</v>
      </c>
      <c r="M69" s="35">
        <v>0</v>
      </c>
      <c r="N69" s="100">
        <v>185</v>
      </c>
      <c r="O69" s="100">
        <v>550</v>
      </c>
      <c r="P69" s="100">
        <v>23</v>
      </c>
      <c r="Q69" s="100">
        <v>63</v>
      </c>
      <c r="R69" s="18" t="s">
        <v>285</v>
      </c>
      <c r="S69" s="129" t="s">
        <v>36</v>
      </c>
      <c r="T69" s="138"/>
    </row>
    <row r="70" ht="60" hidden="1" spans="1:20">
      <c r="A70" s="99">
        <v>16</v>
      </c>
      <c r="B70" s="96" t="s">
        <v>281</v>
      </c>
      <c r="C70" s="96" t="s">
        <v>373</v>
      </c>
      <c r="D70" s="96" t="s">
        <v>374</v>
      </c>
      <c r="E70" s="96" t="s">
        <v>65</v>
      </c>
      <c r="F70" s="96" t="s">
        <v>78</v>
      </c>
      <c r="G70" s="100"/>
      <c r="H70" s="96" t="s">
        <v>375</v>
      </c>
      <c r="I70" s="100" t="s">
        <v>31</v>
      </c>
      <c r="J70" s="110" t="s">
        <v>2045</v>
      </c>
      <c r="K70" s="119">
        <v>15</v>
      </c>
      <c r="L70" s="119">
        <v>15</v>
      </c>
      <c r="M70" s="35">
        <v>0</v>
      </c>
      <c r="N70" s="100">
        <v>181</v>
      </c>
      <c r="O70" s="100">
        <v>638</v>
      </c>
      <c r="P70" s="100">
        <v>8</v>
      </c>
      <c r="Q70" s="100">
        <v>19</v>
      </c>
      <c r="R70" s="18" t="s">
        <v>285</v>
      </c>
      <c r="S70" s="129" t="s">
        <v>36</v>
      </c>
      <c r="T70" s="138"/>
    </row>
    <row r="71" ht="57" hidden="1" spans="1:20">
      <c r="A71" s="99">
        <v>17</v>
      </c>
      <c r="B71" s="96" t="s">
        <v>281</v>
      </c>
      <c r="C71" s="96" t="s">
        <v>336</v>
      </c>
      <c r="D71" s="96" t="s">
        <v>337</v>
      </c>
      <c r="E71" s="18" t="s">
        <v>65</v>
      </c>
      <c r="F71" s="100" t="s">
        <v>338</v>
      </c>
      <c r="G71" s="100"/>
      <c r="H71" s="96" t="s">
        <v>2046</v>
      </c>
      <c r="I71" s="100" t="s">
        <v>31</v>
      </c>
      <c r="J71" s="110" t="s">
        <v>2047</v>
      </c>
      <c r="K71" s="118">
        <v>31.46</v>
      </c>
      <c r="L71" s="118">
        <v>31.46</v>
      </c>
      <c r="M71" s="35">
        <v>0</v>
      </c>
      <c r="N71" s="100">
        <v>62</v>
      </c>
      <c r="O71" s="100">
        <v>217</v>
      </c>
      <c r="P71" s="100">
        <v>8</v>
      </c>
      <c r="Q71" s="100">
        <v>19</v>
      </c>
      <c r="R71" s="18" t="s">
        <v>285</v>
      </c>
      <c r="S71" s="129" t="s">
        <v>36</v>
      </c>
      <c r="T71" s="138"/>
    </row>
    <row r="72" ht="99.75" hidden="1" spans="1:20">
      <c r="A72" s="99">
        <v>18</v>
      </c>
      <c r="B72" s="96" t="s">
        <v>281</v>
      </c>
      <c r="C72" s="96" t="s">
        <v>346</v>
      </c>
      <c r="D72" s="96" t="s">
        <v>378</v>
      </c>
      <c r="E72" s="18" t="s">
        <v>65</v>
      </c>
      <c r="F72" s="18" t="s">
        <v>47</v>
      </c>
      <c r="G72" s="100"/>
      <c r="H72" s="18" t="s">
        <v>379</v>
      </c>
      <c r="I72" s="18" t="s">
        <v>31</v>
      </c>
      <c r="J72" s="120" t="s">
        <v>2048</v>
      </c>
      <c r="K72" s="118">
        <v>29.1</v>
      </c>
      <c r="L72" s="118">
        <v>29.1</v>
      </c>
      <c r="M72" s="35">
        <v>0</v>
      </c>
      <c r="N72" s="100">
        <v>33</v>
      </c>
      <c r="O72" s="100">
        <v>115</v>
      </c>
      <c r="P72" s="100">
        <v>1</v>
      </c>
      <c r="Q72" s="100">
        <v>3</v>
      </c>
      <c r="R72" s="18" t="s">
        <v>285</v>
      </c>
      <c r="S72" s="129" t="s">
        <v>36</v>
      </c>
      <c r="T72" s="138"/>
    </row>
    <row r="73" ht="48" hidden="1" spans="1:20">
      <c r="A73" s="99">
        <v>19</v>
      </c>
      <c r="B73" s="96" t="s">
        <v>281</v>
      </c>
      <c r="C73" s="96" t="s">
        <v>404</v>
      </c>
      <c r="D73" s="96" t="s">
        <v>405</v>
      </c>
      <c r="E73" s="18" t="s">
        <v>65</v>
      </c>
      <c r="F73" s="96" t="s">
        <v>47</v>
      </c>
      <c r="G73" s="100"/>
      <c r="H73" s="96" t="s">
        <v>406</v>
      </c>
      <c r="I73" s="100" t="s">
        <v>31</v>
      </c>
      <c r="J73" s="110" t="s">
        <v>2049</v>
      </c>
      <c r="K73" s="119">
        <v>30</v>
      </c>
      <c r="L73" s="119">
        <v>30</v>
      </c>
      <c r="M73" s="35">
        <v>0</v>
      </c>
      <c r="N73" s="100">
        <v>32</v>
      </c>
      <c r="O73" s="100">
        <v>120</v>
      </c>
      <c r="P73" s="100">
        <v>3</v>
      </c>
      <c r="Q73" s="100">
        <v>8</v>
      </c>
      <c r="R73" s="18" t="s">
        <v>285</v>
      </c>
      <c r="S73" s="129" t="s">
        <v>36</v>
      </c>
      <c r="T73" s="138"/>
    </row>
    <row r="74" ht="99.75" hidden="1" spans="1:20">
      <c r="A74" s="99">
        <v>20</v>
      </c>
      <c r="B74" s="96" t="s">
        <v>281</v>
      </c>
      <c r="C74" s="18" t="s">
        <v>326</v>
      </c>
      <c r="D74" s="18" t="s">
        <v>382</v>
      </c>
      <c r="E74" s="18" t="s">
        <v>65</v>
      </c>
      <c r="F74" s="18" t="s">
        <v>383</v>
      </c>
      <c r="G74" s="18"/>
      <c r="H74" s="18" t="s">
        <v>384</v>
      </c>
      <c r="I74" s="18" t="s">
        <v>31</v>
      </c>
      <c r="J74" s="120" t="s">
        <v>2050</v>
      </c>
      <c r="K74" s="18">
        <v>45.36</v>
      </c>
      <c r="L74" s="18">
        <v>45.36</v>
      </c>
      <c r="M74" s="35">
        <v>0</v>
      </c>
      <c r="N74" s="18">
        <v>43</v>
      </c>
      <c r="O74" s="18">
        <v>124</v>
      </c>
      <c r="P74" s="18">
        <v>4</v>
      </c>
      <c r="Q74" s="18">
        <v>6</v>
      </c>
      <c r="R74" s="18" t="s">
        <v>285</v>
      </c>
      <c r="S74" s="129" t="s">
        <v>36</v>
      </c>
      <c r="T74" s="138"/>
    </row>
    <row r="75" ht="85.5" hidden="1" spans="1:20">
      <c r="A75" s="99">
        <v>21</v>
      </c>
      <c r="B75" s="96" t="s">
        <v>281</v>
      </c>
      <c r="C75" s="96" t="s">
        <v>336</v>
      </c>
      <c r="D75" s="96" t="s">
        <v>414</v>
      </c>
      <c r="E75" s="96" t="s">
        <v>29</v>
      </c>
      <c r="F75" s="100" t="s">
        <v>415</v>
      </c>
      <c r="G75" s="100"/>
      <c r="H75" s="96" t="s">
        <v>416</v>
      </c>
      <c r="I75" s="100" t="s">
        <v>49</v>
      </c>
      <c r="J75" s="110" t="s">
        <v>2051</v>
      </c>
      <c r="K75" s="118">
        <v>33.6</v>
      </c>
      <c r="L75" s="118">
        <v>33.6</v>
      </c>
      <c r="M75" s="35">
        <v>0</v>
      </c>
      <c r="N75" s="100">
        <v>210</v>
      </c>
      <c r="O75" s="100">
        <v>780</v>
      </c>
      <c r="P75" s="100">
        <v>16</v>
      </c>
      <c r="Q75" s="100">
        <v>33</v>
      </c>
      <c r="R75" s="18" t="s">
        <v>285</v>
      </c>
      <c r="S75" s="129" t="s">
        <v>36</v>
      </c>
      <c r="T75" s="138"/>
    </row>
    <row r="76" ht="108" hidden="1" spans="1:20">
      <c r="A76" s="99">
        <v>22</v>
      </c>
      <c r="B76" s="96" t="s">
        <v>281</v>
      </c>
      <c r="C76" s="96" t="s">
        <v>357</v>
      </c>
      <c r="D76" s="96" t="s">
        <v>358</v>
      </c>
      <c r="E76" s="96" t="s">
        <v>29</v>
      </c>
      <c r="F76" s="96"/>
      <c r="G76" s="96" t="s">
        <v>359</v>
      </c>
      <c r="H76" s="96" t="s">
        <v>360</v>
      </c>
      <c r="I76" s="96" t="s">
        <v>31</v>
      </c>
      <c r="J76" s="110" t="s">
        <v>2052</v>
      </c>
      <c r="K76" s="112">
        <v>49</v>
      </c>
      <c r="L76" s="112">
        <v>49</v>
      </c>
      <c r="M76" s="35">
        <v>0</v>
      </c>
      <c r="N76" s="96">
        <v>445</v>
      </c>
      <c r="O76" s="96">
        <v>1793</v>
      </c>
      <c r="P76" s="96">
        <v>31</v>
      </c>
      <c r="Q76" s="96">
        <v>91</v>
      </c>
      <c r="R76" s="18" t="s">
        <v>285</v>
      </c>
      <c r="S76" s="129" t="s">
        <v>36</v>
      </c>
      <c r="T76" s="138"/>
    </row>
    <row r="77" ht="48" hidden="1" spans="1:20">
      <c r="A77" s="99">
        <v>23</v>
      </c>
      <c r="B77" s="96" t="s">
        <v>281</v>
      </c>
      <c r="C77" s="96" t="s">
        <v>342</v>
      </c>
      <c r="D77" s="96" t="s">
        <v>342</v>
      </c>
      <c r="E77" s="96" t="s">
        <v>65</v>
      </c>
      <c r="F77" s="96" t="s">
        <v>47</v>
      </c>
      <c r="G77" s="96"/>
      <c r="H77" s="96" t="s">
        <v>343</v>
      </c>
      <c r="I77" s="100" t="s">
        <v>31</v>
      </c>
      <c r="J77" s="110" t="s">
        <v>2053</v>
      </c>
      <c r="K77" s="118">
        <v>27.7</v>
      </c>
      <c r="L77" s="118">
        <v>27.7</v>
      </c>
      <c r="M77" s="35">
        <v>0</v>
      </c>
      <c r="N77" s="100">
        <v>93</v>
      </c>
      <c r="O77" s="100">
        <v>288</v>
      </c>
      <c r="P77" s="100">
        <v>3</v>
      </c>
      <c r="Q77" s="100">
        <v>12</v>
      </c>
      <c r="R77" s="18" t="s">
        <v>285</v>
      </c>
      <c r="S77" s="129" t="s">
        <v>36</v>
      </c>
      <c r="T77" s="138"/>
    </row>
    <row r="78" ht="84" hidden="1" spans="1:20">
      <c r="A78" s="99">
        <v>24</v>
      </c>
      <c r="B78" s="96" t="s">
        <v>281</v>
      </c>
      <c r="C78" s="96" t="s">
        <v>320</v>
      </c>
      <c r="D78" s="96" t="s">
        <v>320</v>
      </c>
      <c r="E78" s="96" t="s">
        <v>29</v>
      </c>
      <c r="F78" s="100"/>
      <c r="G78" s="96" t="s">
        <v>368</v>
      </c>
      <c r="H78" s="96" t="s">
        <v>369</v>
      </c>
      <c r="I78" s="100" t="s">
        <v>370</v>
      </c>
      <c r="J78" s="110" t="s">
        <v>2054</v>
      </c>
      <c r="K78" s="118">
        <v>19</v>
      </c>
      <c r="L78" s="118">
        <v>19</v>
      </c>
      <c r="M78" s="35">
        <v>0</v>
      </c>
      <c r="N78" s="100">
        <v>288</v>
      </c>
      <c r="O78" s="100">
        <v>848</v>
      </c>
      <c r="P78" s="100">
        <v>22</v>
      </c>
      <c r="Q78" s="100">
        <v>47</v>
      </c>
      <c r="R78" s="18" t="s">
        <v>285</v>
      </c>
      <c r="S78" s="129" t="s">
        <v>36</v>
      </c>
      <c r="T78" s="138"/>
    </row>
    <row r="79" ht="60" hidden="1" spans="1:20">
      <c r="A79" s="99">
        <v>25</v>
      </c>
      <c r="B79" s="96" t="s">
        <v>281</v>
      </c>
      <c r="C79" s="96" t="s">
        <v>320</v>
      </c>
      <c r="D79" s="96" t="s">
        <v>346</v>
      </c>
      <c r="E79" s="96" t="s">
        <v>65</v>
      </c>
      <c r="F79" s="96" t="s">
        <v>47</v>
      </c>
      <c r="G79" s="100"/>
      <c r="H79" s="96" t="s">
        <v>388</v>
      </c>
      <c r="I79" s="100" t="s">
        <v>31</v>
      </c>
      <c r="J79" s="110" t="s">
        <v>2055</v>
      </c>
      <c r="K79" s="118">
        <v>33</v>
      </c>
      <c r="L79" s="118">
        <v>33</v>
      </c>
      <c r="M79" s="35">
        <v>0</v>
      </c>
      <c r="N79" s="100">
        <v>78</v>
      </c>
      <c r="O79" s="100">
        <v>298</v>
      </c>
      <c r="P79" s="100">
        <v>5</v>
      </c>
      <c r="Q79" s="100">
        <v>7</v>
      </c>
      <c r="R79" s="18" t="s">
        <v>285</v>
      </c>
      <c r="S79" s="129" t="s">
        <v>36</v>
      </c>
      <c r="T79" s="138"/>
    </row>
    <row r="80" ht="108" hidden="1" spans="1:20">
      <c r="A80" s="35">
        <v>1</v>
      </c>
      <c r="B80" s="39" t="s">
        <v>428</v>
      </c>
      <c r="C80" s="18" t="s">
        <v>429</v>
      </c>
      <c r="D80" s="18" t="s">
        <v>430</v>
      </c>
      <c r="E80" s="18" t="s">
        <v>29</v>
      </c>
      <c r="F80" s="18" t="s">
        <v>168</v>
      </c>
      <c r="G80" s="18" t="s">
        <v>432</v>
      </c>
      <c r="H80" s="18" t="s">
        <v>433</v>
      </c>
      <c r="I80" s="39" t="s">
        <v>49</v>
      </c>
      <c r="J80" s="136" t="s">
        <v>2056</v>
      </c>
      <c r="K80" s="39">
        <v>43</v>
      </c>
      <c r="L80" s="35">
        <v>43</v>
      </c>
      <c r="M80" s="35">
        <v>0</v>
      </c>
      <c r="N80" s="39">
        <v>211</v>
      </c>
      <c r="O80" s="18">
        <v>677</v>
      </c>
      <c r="P80" s="39">
        <v>11</v>
      </c>
      <c r="Q80" s="39">
        <v>35</v>
      </c>
      <c r="R80" s="18" t="s">
        <v>436</v>
      </c>
      <c r="S80" s="129" t="s">
        <v>36</v>
      </c>
      <c r="T80" s="130"/>
    </row>
    <row r="81" ht="48" hidden="1" spans="1:20">
      <c r="A81" s="35">
        <v>2</v>
      </c>
      <c r="B81" s="39" t="s">
        <v>428</v>
      </c>
      <c r="C81" s="18" t="s">
        <v>429</v>
      </c>
      <c r="D81" s="18" t="s">
        <v>430</v>
      </c>
      <c r="E81" s="18" t="s">
        <v>65</v>
      </c>
      <c r="F81" s="18" t="s">
        <v>338</v>
      </c>
      <c r="G81" s="18"/>
      <c r="H81" s="18" t="s">
        <v>443</v>
      </c>
      <c r="I81" s="39" t="s">
        <v>49</v>
      </c>
      <c r="J81" s="136" t="s">
        <v>2057</v>
      </c>
      <c r="K81" s="39">
        <v>7</v>
      </c>
      <c r="L81" s="35">
        <v>7</v>
      </c>
      <c r="M81" s="35">
        <v>0</v>
      </c>
      <c r="N81" s="39">
        <v>43</v>
      </c>
      <c r="O81" s="18">
        <v>134</v>
      </c>
      <c r="P81" s="39">
        <v>2</v>
      </c>
      <c r="Q81" s="39">
        <v>7</v>
      </c>
      <c r="R81" s="18" t="s">
        <v>436</v>
      </c>
      <c r="S81" s="129" t="s">
        <v>36</v>
      </c>
      <c r="T81" s="130"/>
    </row>
    <row r="82" ht="48" hidden="1" spans="1:20">
      <c r="A82" s="35">
        <v>3</v>
      </c>
      <c r="B82" s="39" t="s">
        <v>428</v>
      </c>
      <c r="C82" s="18" t="s">
        <v>429</v>
      </c>
      <c r="D82" s="18" t="s">
        <v>437</v>
      </c>
      <c r="E82" s="18" t="s">
        <v>65</v>
      </c>
      <c r="F82" s="18" t="s">
        <v>47</v>
      </c>
      <c r="G82" s="18"/>
      <c r="H82" s="131" t="s">
        <v>445</v>
      </c>
      <c r="I82" s="39" t="s">
        <v>49</v>
      </c>
      <c r="J82" s="136" t="s">
        <v>2058</v>
      </c>
      <c r="K82" s="39">
        <v>45</v>
      </c>
      <c r="L82" s="35">
        <v>45</v>
      </c>
      <c r="M82" s="35">
        <v>0</v>
      </c>
      <c r="N82" s="39">
        <v>168</v>
      </c>
      <c r="O82" s="18">
        <v>543</v>
      </c>
      <c r="P82" s="39">
        <v>9</v>
      </c>
      <c r="Q82" s="39">
        <v>28</v>
      </c>
      <c r="R82" s="18" t="s">
        <v>436</v>
      </c>
      <c r="S82" s="129" t="s">
        <v>36</v>
      </c>
      <c r="T82" s="130"/>
    </row>
    <row r="83" ht="48" hidden="1" spans="1:20">
      <c r="A83" s="35">
        <v>4</v>
      </c>
      <c r="B83" s="39" t="s">
        <v>428</v>
      </c>
      <c r="C83" s="18" t="s">
        <v>429</v>
      </c>
      <c r="D83" s="18" t="s">
        <v>437</v>
      </c>
      <c r="E83" s="18" t="s">
        <v>65</v>
      </c>
      <c r="F83" s="18" t="s">
        <v>47</v>
      </c>
      <c r="G83" s="18"/>
      <c r="H83" s="18" t="s">
        <v>2059</v>
      </c>
      <c r="I83" s="39" t="s">
        <v>31</v>
      </c>
      <c r="J83" s="136" t="s">
        <v>2060</v>
      </c>
      <c r="K83" s="39">
        <v>15</v>
      </c>
      <c r="L83" s="35">
        <v>15</v>
      </c>
      <c r="M83" s="35">
        <v>0</v>
      </c>
      <c r="N83" s="39">
        <v>168</v>
      </c>
      <c r="O83" s="18">
        <v>543</v>
      </c>
      <c r="P83" s="39">
        <v>9</v>
      </c>
      <c r="Q83" s="39">
        <v>28</v>
      </c>
      <c r="R83" s="18" t="s">
        <v>436</v>
      </c>
      <c r="S83" s="129" t="s">
        <v>36</v>
      </c>
      <c r="T83" s="130"/>
    </row>
    <row r="84" ht="84" hidden="1" spans="1:20">
      <c r="A84" s="35">
        <v>5</v>
      </c>
      <c r="B84" s="39" t="s">
        <v>428</v>
      </c>
      <c r="C84" s="18" t="s">
        <v>450</v>
      </c>
      <c r="D84" s="18" t="s">
        <v>451</v>
      </c>
      <c r="E84" s="18" t="s">
        <v>29</v>
      </c>
      <c r="F84" s="18" t="s">
        <v>168</v>
      </c>
      <c r="G84" s="18" t="s">
        <v>452</v>
      </c>
      <c r="H84" s="18" t="s">
        <v>453</v>
      </c>
      <c r="I84" s="39" t="s">
        <v>31</v>
      </c>
      <c r="J84" s="136" t="s">
        <v>2061</v>
      </c>
      <c r="K84" s="137">
        <v>168.1</v>
      </c>
      <c r="L84" s="35">
        <v>168.1</v>
      </c>
      <c r="M84" s="35">
        <v>0</v>
      </c>
      <c r="N84" s="18">
        <v>436</v>
      </c>
      <c r="O84" s="18">
        <v>2500</v>
      </c>
      <c r="P84" s="18">
        <v>19</v>
      </c>
      <c r="Q84" s="18">
        <v>50</v>
      </c>
      <c r="R84" s="18" t="s">
        <v>436</v>
      </c>
      <c r="S84" s="129" t="s">
        <v>36</v>
      </c>
      <c r="T84" s="130"/>
    </row>
    <row r="85" ht="48" hidden="1" spans="1:20">
      <c r="A85" s="35">
        <v>6</v>
      </c>
      <c r="B85" s="39" t="s">
        <v>428</v>
      </c>
      <c r="C85" s="18" t="s">
        <v>450</v>
      </c>
      <c r="D85" s="18" t="s">
        <v>451</v>
      </c>
      <c r="E85" s="132" t="s">
        <v>65</v>
      </c>
      <c r="F85" s="132" t="s">
        <v>47</v>
      </c>
      <c r="G85" s="18"/>
      <c r="H85" s="18" t="s">
        <v>2062</v>
      </c>
      <c r="I85" s="138" t="s">
        <v>31</v>
      </c>
      <c r="J85" s="117" t="s">
        <v>2063</v>
      </c>
      <c r="K85" s="54">
        <v>49.7</v>
      </c>
      <c r="L85" s="35">
        <v>49.7</v>
      </c>
      <c r="M85" s="35">
        <v>0</v>
      </c>
      <c r="N85" s="18">
        <v>50</v>
      </c>
      <c r="O85" s="18">
        <v>250</v>
      </c>
      <c r="P85" s="18">
        <v>19</v>
      </c>
      <c r="Q85" s="18">
        <v>50</v>
      </c>
      <c r="R85" s="18" t="s">
        <v>436</v>
      </c>
      <c r="S85" s="129" t="s">
        <v>36</v>
      </c>
      <c r="T85" s="130"/>
    </row>
    <row r="86" ht="48" hidden="1" spans="1:20">
      <c r="A86" s="35">
        <v>7</v>
      </c>
      <c r="B86" s="39" t="s">
        <v>428</v>
      </c>
      <c r="C86" s="132" t="s">
        <v>450</v>
      </c>
      <c r="D86" s="132" t="s">
        <v>451</v>
      </c>
      <c r="E86" s="132" t="s">
        <v>65</v>
      </c>
      <c r="F86" s="132" t="s">
        <v>47</v>
      </c>
      <c r="G86" s="99"/>
      <c r="H86" s="132" t="s">
        <v>2064</v>
      </c>
      <c r="I86" s="99" t="s">
        <v>31</v>
      </c>
      <c r="J86" s="139" t="s">
        <v>2065</v>
      </c>
      <c r="K86" s="131">
        <v>14.5</v>
      </c>
      <c r="L86" s="140">
        <v>14.5</v>
      </c>
      <c r="M86" s="35">
        <v>0</v>
      </c>
      <c r="N86" s="18">
        <v>436</v>
      </c>
      <c r="O86" s="18">
        <v>2500</v>
      </c>
      <c r="P86" s="18">
        <v>19</v>
      </c>
      <c r="Q86" s="18">
        <v>50</v>
      </c>
      <c r="R86" s="18" t="s">
        <v>436</v>
      </c>
      <c r="S86" s="129" t="s">
        <v>36</v>
      </c>
      <c r="T86" s="130"/>
    </row>
    <row r="87" ht="48" hidden="1" spans="1:20">
      <c r="A87" s="35">
        <v>8</v>
      </c>
      <c r="B87" s="39" t="s">
        <v>428</v>
      </c>
      <c r="C87" s="132" t="s">
        <v>450</v>
      </c>
      <c r="D87" s="132" t="s">
        <v>451</v>
      </c>
      <c r="E87" s="132" t="s">
        <v>65</v>
      </c>
      <c r="F87" s="132" t="s">
        <v>47</v>
      </c>
      <c r="G87" s="99"/>
      <c r="H87" s="132" t="s">
        <v>459</v>
      </c>
      <c r="I87" s="99" t="s">
        <v>49</v>
      </c>
      <c r="J87" s="139" t="s">
        <v>460</v>
      </c>
      <c r="K87" s="131">
        <v>8.9</v>
      </c>
      <c r="L87" s="140">
        <v>8.9</v>
      </c>
      <c r="M87" s="35">
        <v>0</v>
      </c>
      <c r="N87" s="18">
        <v>436</v>
      </c>
      <c r="O87" s="18">
        <v>2500</v>
      </c>
      <c r="P87" s="18">
        <v>19</v>
      </c>
      <c r="Q87" s="18">
        <v>50</v>
      </c>
      <c r="R87" s="18" t="s">
        <v>436</v>
      </c>
      <c r="S87" s="129" t="s">
        <v>36</v>
      </c>
      <c r="T87" s="130"/>
    </row>
    <row r="88" ht="48" hidden="1" spans="1:20">
      <c r="A88" s="35">
        <v>9</v>
      </c>
      <c r="B88" s="39" t="s">
        <v>428</v>
      </c>
      <c r="C88" s="132" t="s">
        <v>450</v>
      </c>
      <c r="D88" s="132" t="s">
        <v>451</v>
      </c>
      <c r="E88" s="132" t="s">
        <v>65</v>
      </c>
      <c r="F88" s="132" t="s">
        <v>38</v>
      </c>
      <c r="G88" s="99"/>
      <c r="H88" s="132" t="s">
        <v>461</v>
      </c>
      <c r="I88" s="99" t="s">
        <v>49</v>
      </c>
      <c r="J88" s="139" t="s">
        <v>2066</v>
      </c>
      <c r="K88" s="140">
        <v>7.5</v>
      </c>
      <c r="L88" s="140">
        <v>7.5</v>
      </c>
      <c r="M88" s="35">
        <v>0</v>
      </c>
      <c r="N88" s="18">
        <v>436</v>
      </c>
      <c r="O88" s="18">
        <v>2500</v>
      </c>
      <c r="P88" s="18">
        <v>19</v>
      </c>
      <c r="Q88" s="18">
        <v>50</v>
      </c>
      <c r="R88" s="18" t="s">
        <v>436</v>
      </c>
      <c r="S88" s="129" t="s">
        <v>36</v>
      </c>
      <c r="T88" s="130"/>
    </row>
    <row r="89" ht="60" hidden="1" spans="1:20">
      <c r="A89" s="133">
        <v>11</v>
      </c>
      <c r="B89" s="39" t="s">
        <v>428</v>
      </c>
      <c r="C89" s="54" t="s">
        <v>463</v>
      </c>
      <c r="D89" s="54" t="s">
        <v>477</v>
      </c>
      <c r="E89" s="54" t="s">
        <v>65</v>
      </c>
      <c r="F89" s="54" t="s">
        <v>47</v>
      </c>
      <c r="G89" s="54" t="s">
        <v>465</v>
      </c>
      <c r="H89" s="54" t="s">
        <v>478</v>
      </c>
      <c r="I89" s="54" t="s">
        <v>31</v>
      </c>
      <c r="J89" s="117" t="s">
        <v>2067</v>
      </c>
      <c r="K89" s="141">
        <v>16</v>
      </c>
      <c r="L89" s="141">
        <v>16</v>
      </c>
      <c r="M89" s="35">
        <v>0</v>
      </c>
      <c r="N89" s="141">
        <v>224</v>
      </c>
      <c r="O89" s="141">
        <v>745</v>
      </c>
      <c r="P89" s="141">
        <v>11</v>
      </c>
      <c r="Q89" s="141">
        <v>25</v>
      </c>
      <c r="R89" s="54" t="s">
        <v>436</v>
      </c>
      <c r="S89" s="129" t="s">
        <v>36</v>
      </c>
      <c r="T89" s="130"/>
    </row>
    <row r="90" ht="57" hidden="1" spans="1:20">
      <c r="A90" s="133">
        <v>12</v>
      </c>
      <c r="B90" s="39" t="s">
        <v>428</v>
      </c>
      <c r="C90" s="54" t="s">
        <v>463</v>
      </c>
      <c r="D90" s="54" t="s">
        <v>474</v>
      </c>
      <c r="E90" s="54" t="s">
        <v>65</v>
      </c>
      <c r="F90" s="54" t="s">
        <v>38</v>
      </c>
      <c r="G90" s="54" t="s">
        <v>465</v>
      </c>
      <c r="H90" s="54" t="s">
        <v>2068</v>
      </c>
      <c r="I90" s="54" t="s">
        <v>31</v>
      </c>
      <c r="J90" s="117" t="s">
        <v>2069</v>
      </c>
      <c r="K90" s="142">
        <v>14.5</v>
      </c>
      <c r="L90" s="142">
        <v>14.5</v>
      </c>
      <c r="M90" s="35">
        <v>0</v>
      </c>
      <c r="N90" s="142">
        <v>121</v>
      </c>
      <c r="O90" s="142">
        <v>398</v>
      </c>
      <c r="P90" s="142">
        <v>6</v>
      </c>
      <c r="Q90" s="142">
        <v>17</v>
      </c>
      <c r="R90" s="54" t="s">
        <v>436</v>
      </c>
      <c r="S90" s="129" t="s">
        <v>36</v>
      </c>
      <c r="T90" s="130"/>
    </row>
    <row r="91" ht="48" hidden="1" spans="1:20">
      <c r="A91" s="133">
        <v>13</v>
      </c>
      <c r="B91" s="39" t="s">
        <v>428</v>
      </c>
      <c r="C91" s="54" t="s">
        <v>463</v>
      </c>
      <c r="D91" s="54" t="s">
        <v>464</v>
      </c>
      <c r="E91" s="54" t="s">
        <v>65</v>
      </c>
      <c r="F91" s="54" t="s">
        <v>47</v>
      </c>
      <c r="G91" s="54" t="s">
        <v>465</v>
      </c>
      <c r="H91" s="54" t="s">
        <v>2070</v>
      </c>
      <c r="I91" s="54" t="s">
        <v>31</v>
      </c>
      <c r="J91" s="117" t="s">
        <v>2071</v>
      </c>
      <c r="K91" s="141">
        <v>7.5</v>
      </c>
      <c r="L91" s="141">
        <v>7.5</v>
      </c>
      <c r="M91" s="35">
        <v>0</v>
      </c>
      <c r="N91" s="141">
        <v>39</v>
      </c>
      <c r="O91" s="141">
        <v>114</v>
      </c>
      <c r="P91" s="141">
        <v>2</v>
      </c>
      <c r="Q91" s="141">
        <v>5</v>
      </c>
      <c r="R91" s="54" t="s">
        <v>436</v>
      </c>
      <c r="S91" s="129" t="s">
        <v>36</v>
      </c>
      <c r="T91" s="130"/>
    </row>
    <row r="92" ht="57" hidden="1" spans="1:20">
      <c r="A92" s="133">
        <v>14</v>
      </c>
      <c r="B92" s="39" t="s">
        <v>428</v>
      </c>
      <c r="C92" s="18" t="s">
        <v>463</v>
      </c>
      <c r="D92" s="18" t="s">
        <v>474</v>
      </c>
      <c r="E92" s="18" t="s">
        <v>65</v>
      </c>
      <c r="F92" s="18" t="s">
        <v>38</v>
      </c>
      <c r="G92" s="18" t="s">
        <v>465</v>
      </c>
      <c r="H92" s="18" t="s">
        <v>475</v>
      </c>
      <c r="I92" s="18" t="s">
        <v>60</v>
      </c>
      <c r="J92" s="113" t="s">
        <v>2072</v>
      </c>
      <c r="K92" s="141">
        <v>18</v>
      </c>
      <c r="L92" s="141">
        <v>18</v>
      </c>
      <c r="M92" s="35">
        <v>0</v>
      </c>
      <c r="N92" s="39">
        <v>326</v>
      </c>
      <c r="O92" s="18">
        <v>1065</v>
      </c>
      <c r="P92" s="132">
        <v>14</v>
      </c>
      <c r="Q92" s="132">
        <v>32</v>
      </c>
      <c r="R92" s="18" t="s">
        <v>436</v>
      </c>
      <c r="S92" s="129" t="s">
        <v>36</v>
      </c>
      <c r="T92" s="130"/>
    </row>
    <row r="93" ht="99.75" hidden="1" spans="1:20">
      <c r="A93" s="133">
        <v>15</v>
      </c>
      <c r="B93" s="39" t="s">
        <v>428</v>
      </c>
      <c r="C93" s="18" t="s">
        <v>463</v>
      </c>
      <c r="D93" s="18" t="s">
        <v>469</v>
      </c>
      <c r="E93" s="18" t="s">
        <v>65</v>
      </c>
      <c r="F93" s="18" t="s">
        <v>47</v>
      </c>
      <c r="G93" s="18" t="s">
        <v>465</v>
      </c>
      <c r="H93" s="18" t="s">
        <v>483</v>
      </c>
      <c r="I93" s="18" t="s">
        <v>31</v>
      </c>
      <c r="J93" s="136" t="s">
        <v>2073</v>
      </c>
      <c r="K93" s="99">
        <v>30</v>
      </c>
      <c r="L93" s="99">
        <v>30</v>
      </c>
      <c r="M93" s="35">
        <v>0</v>
      </c>
      <c r="N93" s="99">
        <v>205</v>
      </c>
      <c r="O93" s="99">
        <v>667</v>
      </c>
      <c r="P93" s="99">
        <v>8</v>
      </c>
      <c r="Q93" s="99">
        <v>15</v>
      </c>
      <c r="R93" s="18" t="s">
        <v>436</v>
      </c>
      <c r="S93" s="129" t="s">
        <v>36</v>
      </c>
      <c r="T93" s="130"/>
    </row>
    <row r="94" ht="72" hidden="1" spans="1:20">
      <c r="A94" s="39">
        <v>16</v>
      </c>
      <c r="B94" s="39" t="s">
        <v>428</v>
      </c>
      <c r="C94" s="131" t="s">
        <v>505</v>
      </c>
      <c r="D94" s="131" t="s">
        <v>505</v>
      </c>
      <c r="E94" s="18" t="s">
        <v>29</v>
      </c>
      <c r="F94" s="18" t="s">
        <v>168</v>
      </c>
      <c r="G94" s="18" t="s">
        <v>508</v>
      </c>
      <c r="H94" s="18" t="s">
        <v>509</v>
      </c>
      <c r="I94" s="140" t="s">
        <v>31</v>
      </c>
      <c r="J94" s="143" t="s">
        <v>2074</v>
      </c>
      <c r="K94" s="131">
        <v>162.96</v>
      </c>
      <c r="L94" s="131">
        <v>162.96</v>
      </c>
      <c r="M94" s="35">
        <v>0</v>
      </c>
      <c r="N94" s="140">
        <v>222</v>
      </c>
      <c r="O94" s="140">
        <v>783</v>
      </c>
      <c r="P94" s="140">
        <v>19</v>
      </c>
      <c r="Q94" s="140">
        <v>35</v>
      </c>
      <c r="R94" s="18" t="s">
        <v>436</v>
      </c>
      <c r="S94" s="129" t="s">
        <v>36</v>
      </c>
      <c r="T94" s="130"/>
    </row>
    <row r="95" ht="71.25" hidden="1" spans="1:20">
      <c r="A95" s="39">
        <v>17</v>
      </c>
      <c r="B95" s="39" t="s">
        <v>428</v>
      </c>
      <c r="C95" s="18" t="s">
        <v>488</v>
      </c>
      <c r="D95" s="18" t="s">
        <v>489</v>
      </c>
      <c r="E95" s="18" t="s">
        <v>65</v>
      </c>
      <c r="F95" s="18" t="s">
        <v>47</v>
      </c>
      <c r="G95" s="18"/>
      <c r="H95" s="18" t="s">
        <v>2075</v>
      </c>
      <c r="I95" s="18"/>
      <c r="J95" s="113" t="s">
        <v>2076</v>
      </c>
      <c r="K95" s="35">
        <v>21.65</v>
      </c>
      <c r="L95" s="35">
        <v>21.65</v>
      </c>
      <c r="M95" s="35">
        <v>0</v>
      </c>
      <c r="N95" s="39">
        <v>72</v>
      </c>
      <c r="O95" s="39">
        <v>243</v>
      </c>
      <c r="P95" s="39">
        <v>3</v>
      </c>
      <c r="Q95" s="39">
        <v>9</v>
      </c>
      <c r="R95" s="18" t="s">
        <v>436</v>
      </c>
      <c r="S95" s="129" t="s">
        <v>36</v>
      </c>
      <c r="T95" s="130"/>
    </row>
    <row r="96" ht="48" hidden="1" spans="1:20">
      <c r="A96" s="39">
        <v>18</v>
      </c>
      <c r="B96" s="39" t="s">
        <v>428</v>
      </c>
      <c r="C96" s="18" t="s">
        <v>488</v>
      </c>
      <c r="D96" s="18" t="s">
        <v>489</v>
      </c>
      <c r="E96" s="18" t="s">
        <v>65</v>
      </c>
      <c r="F96" s="18" t="s">
        <v>47</v>
      </c>
      <c r="G96" s="18"/>
      <c r="H96" s="18" t="s">
        <v>492</v>
      </c>
      <c r="I96" s="18"/>
      <c r="J96" s="113" t="s">
        <v>2077</v>
      </c>
      <c r="K96" s="35">
        <v>38.85</v>
      </c>
      <c r="L96" s="35">
        <v>38.85</v>
      </c>
      <c r="M96" s="35">
        <v>0</v>
      </c>
      <c r="N96" s="39">
        <v>72</v>
      </c>
      <c r="O96" s="39">
        <v>243</v>
      </c>
      <c r="P96" s="39">
        <v>3</v>
      </c>
      <c r="Q96" s="39">
        <v>9</v>
      </c>
      <c r="R96" s="18" t="s">
        <v>436</v>
      </c>
      <c r="S96" s="129" t="s">
        <v>36</v>
      </c>
      <c r="T96" s="130"/>
    </row>
    <row r="97" ht="48" hidden="1" spans="1:20">
      <c r="A97" s="39">
        <v>19</v>
      </c>
      <c r="B97" s="39" t="s">
        <v>428</v>
      </c>
      <c r="C97" s="18" t="s">
        <v>488</v>
      </c>
      <c r="D97" s="18" t="s">
        <v>494</v>
      </c>
      <c r="E97" s="18" t="s">
        <v>65</v>
      </c>
      <c r="F97" s="18" t="s">
        <v>47</v>
      </c>
      <c r="G97" s="18"/>
      <c r="H97" s="18" t="s">
        <v>495</v>
      </c>
      <c r="I97" s="18"/>
      <c r="J97" s="113" t="s">
        <v>2078</v>
      </c>
      <c r="K97" s="35">
        <v>22</v>
      </c>
      <c r="L97" s="35">
        <v>22</v>
      </c>
      <c r="M97" s="35">
        <v>0</v>
      </c>
      <c r="N97" s="39">
        <v>62</v>
      </c>
      <c r="O97" s="39">
        <v>198</v>
      </c>
      <c r="P97" s="39">
        <v>6</v>
      </c>
      <c r="Q97" s="39">
        <v>14</v>
      </c>
      <c r="R97" s="18" t="s">
        <v>436</v>
      </c>
      <c r="S97" s="129" t="s">
        <v>36</v>
      </c>
      <c r="T97" s="130"/>
    </row>
    <row r="98" ht="71.25" hidden="1" spans="1:20">
      <c r="A98" s="39">
        <v>20</v>
      </c>
      <c r="B98" s="39" t="s">
        <v>428</v>
      </c>
      <c r="C98" s="18" t="s">
        <v>488</v>
      </c>
      <c r="D98" s="18" t="s">
        <v>497</v>
      </c>
      <c r="E98" s="18" t="s">
        <v>65</v>
      </c>
      <c r="F98" s="18" t="s">
        <v>47</v>
      </c>
      <c r="G98" s="18"/>
      <c r="H98" s="18" t="s">
        <v>498</v>
      </c>
      <c r="I98" s="18"/>
      <c r="J98" s="113" t="s">
        <v>2079</v>
      </c>
      <c r="K98" s="35">
        <v>27</v>
      </c>
      <c r="L98" s="35">
        <v>27</v>
      </c>
      <c r="M98" s="35">
        <v>0</v>
      </c>
      <c r="N98" s="39">
        <v>44</v>
      </c>
      <c r="O98" s="39">
        <v>113</v>
      </c>
      <c r="P98" s="39">
        <v>3</v>
      </c>
      <c r="Q98" s="39">
        <v>6</v>
      </c>
      <c r="R98" s="18" t="s">
        <v>436</v>
      </c>
      <c r="S98" s="129" t="s">
        <v>36</v>
      </c>
      <c r="T98" s="130"/>
    </row>
    <row r="99" ht="57" hidden="1" spans="1:20">
      <c r="A99" s="39">
        <v>21</v>
      </c>
      <c r="B99" s="39" t="s">
        <v>428</v>
      </c>
      <c r="C99" s="131" t="s">
        <v>505</v>
      </c>
      <c r="D99" s="131" t="s">
        <v>505</v>
      </c>
      <c r="E99" s="18" t="s">
        <v>65</v>
      </c>
      <c r="F99" s="18" t="s">
        <v>38</v>
      </c>
      <c r="G99" s="18"/>
      <c r="H99" s="18" t="s">
        <v>506</v>
      </c>
      <c r="I99" s="140" t="s">
        <v>31</v>
      </c>
      <c r="J99" s="143" t="s">
        <v>507</v>
      </c>
      <c r="K99" s="131">
        <v>19.6</v>
      </c>
      <c r="L99" s="131">
        <v>19.6</v>
      </c>
      <c r="M99" s="35">
        <v>0</v>
      </c>
      <c r="N99" s="140">
        <v>222</v>
      </c>
      <c r="O99" s="140">
        <v>783</v>
      </c>
      <c r="P99" s="140">
        <v>19</v>
      </c>
      <c r="Q99" s="140">
        <v>35</v>
      </c>
      <c r="R99" s="131" t="s">
        <v>436</v>
      </c>
      <c r="S99" s="129" t="s">
        <v>36</v>
      </c>
      <c r="T99" s="130"/>
    </row>
    <row r="100" ht="48" hidden="1" spans="1:20">
      <c r="A100" s="35">
        <v>22</v>
      </c>
      <c r="B100" s="39" t="s">
        <v>428</v>
      </c>
      <c r="C100" s="18" t="s">
        <v>2080</v>
      </c>
      <c r="D100" s="18" t="s">
        <v>2081</v>
      </c>
      <c r="E100" s="18" t="s">
        <v>29</v>
      </c>
      <c r="F100" s="18" t="s">
        <v>168</v>
      </c>
      <c r="G100" s="18"/>
      <c r="H100" s="18" t="s">
        <v>551</v>
      </c>
      <c r="I100" s="39" t="s">
        <v>31</v>
      </c>
      <c r="J100" s="136" t="s">
        <v>2082</v>
      </c>
      <c r="K100" s="39">
        <v>50</v>
      </c>
      <c r="L100" s="39">
        <v>50</v>
      </c>
      <c r="M100" s="35">
        <v>0</v>
      </c>
      <c r="N100" s="39">
        <v>240</v>
      </c>
      <c r="O100" s="18">
        <v>620</v>
      </c>
      <c r="P100" s="39">
        <v>7</v>
      </c>
      <c r="Q100" s="39">
        <v>19</v>
      </c>
      <c r="R100" s="18" t="s">
        <v>436</v>
      </c>
      <c r="S100" s="129" t="s">
        <v>36</v>
      </c>
      <c r="T100" s="130"/>
    </row>
    <row r="101" ht="48" hidden="1" spans="1:20">
      <c r="A101" s="35"/>
      <c r="B101" s="39" t="s">
        <v>428</v>
      </c>
      <c r="C101" s="18" t="s">
        <v>550</v>
      </c>
      <c r="D101" s="18"/>
      <c r="E101" s="18"/>
      <c r="F101" s="18" t="s">
        <v>168</v>
      </c>
      <c r="G101" s="18"/>
      <c r="H101" s="18"/>
      <c r="I101" s="39"/>
      <c r="J101" s="136"/>
      <c r="K101" s="39">
        <v>83</v>
      </c>
      <c r="L101" s="39">
        <v>83</v>
      </c>
      <c r="M101" s="35">
        <v>0</v>
      </c>
      <c r="N101" s="39">
        <v>427</v>
      </c>
      <c r="O101" s="18">
        <v>1511</v>
      </c>
      <c r="P101" s="39">
        <v>22</v>
      </c>
      <c r="Q101" s="39">
        <v>52</v>
      </c>
      <c r="R101" s="18" t="s">
        <v>436</v>
      </c>
      <c r="S101" s="129" t="s">
        <v>36</v>
      </c>
      <c r="T101" s="130"/>
    </row>
    <row r="102" ht="356.25" hidden="1" spans="1:20">
      <c r="A102" s="35">
        <v>23</v>
      </c>
      <c r="B102" s="39" t="s">
        <v>428</v>
      </c>
      <c r="C102" s="18" t="s">
        <v>524</v>
      </c>
      <c r="D102" s="18" t="s">
        <v>525</v>
      </c>
      <c r="E102" s="18" t="s">
        <v>65</v>
      </c>
      <c r="F102" s="18" t="s">
        <v>43</v>
      </c>
      <c r="G102" s="18"/>
      <c r="H102" s="18" t="s">
        <v>526</v>
      </c>
      <c r="I102" s="39" t="s">
        <v>49</v>
      </c>
      <c r="J102" s="144" t="s">
        <v>2083</v>
      </c>
      <c r="K102" s="138">
        <v>47</v>
      </c>
      <c r="L102" s="138">
        <v>47</v>
      </c>
      <c r="M102" s="35">
        <v>0</v>
      </c>
      <c r="N102" s="39">
        <v>53</v>
      </c>
      <c r="O102" s="18">
        <v>166</v>
      </c>
      <c r="P102" s="39">
        <v>5</v>
      </c>
      <c r="Q102" s="39">
        <v>15</v>
      </c>
      <c r="R102" s="18" t="s">
        <v>436</v>
      </c>
      <c r="S102" s="129" t="s">
        <v>36</v>
      </c>
      <c r="T102" s="130"/>
    </row>
    <row r="103" ht="71.25" hidden="1" spans="1:20">
      <c r="A103" s="35">
        <v>24</v>
      </c>
      <c r="B103" s="39" t="s">
        <v>428</v>
      </c>
      <c r="C103" s="18" t="s">
        <v>581</v>
      </c>
      <c r="D103" s="18" t="s">
        <v>586</v>
      </c>
      <c r="E103" s="18" t="s">
        <v>65</v>
      </c>
      <c r="F103" s="18" t="s">
        <v>47</v>
      </c>
      <c r="G103" s="18"/>
      <c r="H103" s="18" t="s">
        <v>587</v>
      </c>
      <c r="I103" s="39" t="s">
        <v>31</v>
      </c>
      <c r="J103" s="136" t="s">
        <v>2084</v>
      </c>
      <c r="K103" s="39">
        <v>23.8</v>
      </c>
      <c r="L103" s="35">
        <v>23.8</v>
      </c>
      <c r="M103" s="35">
        <v>0</v>
      </c>
      <c r="N103" s="39">
        <v>161</v>
      </c>
      <c r="O103" s="18">
        <v>561</v>
      </c>
      <c r="P103" s="39">
        <v>6</v>
      </c>
      <c r="Q103" s="39">
        <v>12</v>
      </c>
      <c r="R103" s="18" t="s">
        <v>436</v>
      </c>
      <c r="S103" s="129" t="s">
        <v>36</v>
      </c>
      <c r="T103" s="130"/>
    </row>
    <row r="104" ht="48" hidden="1" spans="1:20">
      <c r="A104" s="35">
        <v>25</v>
      </c>
      <c r="B104" s="39" t="s">
        <v>428</v>
      </c>
      <c r="C104" s="18" t="s">
        <v>511</v>
      </c>
      <c r="D104" s="54" t="s">
        <v>512</v>
      </c>
      <c r="E104" s="18" t="s">
        <v>65</v>
      </c>
      <c r="F104" s="18" t="s">
        <v>47</v>
      </c>
      <c r="G104" s="18"/>
      <c r="H104" s="18" t="s">
        <v>513</v>
      </c>
      <c r="I104" s="18" t="s">
        <v>31</v>
      </c>
      <c r="J104" s="145" t="s">
        <v>2085</v>
      </c>
      <c r="K104" s="18">
        <v>30</v>
      </c>
      <c r="L104" s="35">
        <v>30</v>
      </c>
      <c r="M104" s="96">
        <v>0</v>
      </c>
      <c r="N104" s="132">
        <v>76</v>
      </c>
      <c r="O104" s="132">
        <v>229</v>
      </c>
      <c r="P104" s="132">
        <v>3</v>
      </c>
      <c r="Q104" s="132">
        <v>9</v>
      </c>
      <c r="R104" s="18" t="s">
        <v>436</v>
      </c>
      <c r="S104" s="129" t="s">
        <v>36</v>
      </c>
      <c r="T104" s="130"/>
    </row>
    <row r="105" ht="48" hidden="1" spans="1:20">
      <c r="A105" s="35">
        <v>26</v>
      </c>
      <c r="B105" s="39" t="s">
        <v>428</v>
      </c>
      <c r="C105" s="18" t="s">
        <v>511</v>
      </c>
      <c r="D105" s="132" t="s">
        <v>512</v>
      </c>
      <c r="E105" s="18" t="s">
        <v>65</v>
      </c>
      <c r="F105" s="18" t="s">
        <v>47</v>
      </c>
      <c r="G105" s="132"/>
      <c r="H105" s="132" t="s">
        <v>516</v>
      </c>
      <c r="I105" s="132" t="s">
        <v>31</v>
      </c>
      <c r="J105" s="146" t="s">
        <v>2086</v>
      </c>
      <c r="K105" s="132">
        <v>30</v>
      </c>
      <c r="L105" s="132">
        <v>30</v>
      </c>
      <c r="M105" s="132">
        <v>0</v>
      </c>
      <c r="N105" s="132">
        <v>76</v>
      </c>
      <c r="O105" s="132">
        <v>229</v>
      </c>
      <c r="P105" s="132">
        <v>3</v>
      </c>
      <c r="Q105" s="132">
        <v>9</v>
      </c>
      <c r="R105" s="18" t="s">
        <v>436</v>
      </c>
      <c r="S105" s="129" t="s">
        <v>36</v>
      </c>
      <c r="T105" s="130"/>
    </row>
    <row r="106" ht="48" hidden="1" spans="1:20">
      <c r="A106" s="35">
        <v>27</v>
      </c>
      <c r="B106" s="39" t="s">
        <v>428</v>
      </c>
      <c r="C106" s="18" t="s">
        <v>518</v>
      </c>
      <c r="D106" s="18" t="s">
        <v>518</v>
      </c>
      <c r="E106" s="18" t="s">
        <v>65</v>
      </c>
      <c r="F106" s="18" t="s">
        <v>47</v>
      </c>
      <c r="G106" s="18"/>
      <c r="H106" s="18" t="s">
        <v>519</v>
      </c>
      <c r="I106" s="39" t="s">
        <v>31</v>
      </c>
      <c r="J106" s="139" t="s">
        <v>2087</v>
      </c>
      <c r="K106" s="39">
        <v>46.8</v>
      </c>
      <c r="L106" s="35">
        <v>46.8</v>
      </c>
      <c r="M106" s="100">
        <v>0</v>
      </c>
      <c r="N106" s="39">
        <v>272</v>
      </c>
      <c r="O106" s="18">
        <v>731</v>
      </c>
      <c r="P106" s="39">
        <v>7</v>
      </c>
      <c r="Q106" s="39">
        <v>18</v>
      </c>
      <c r="R106" s="18" t="s">
        <v>436</v>
      </c>
      <c r="S106" s="129" t="s">
        <v>36</v>
      </c>
      <c r="T106" s="130"/>
    </row>
    <row r="107" ht="57" hidden="1" spans="1:20">
      <c r="A107" s="35">
        <v>28</v>
      </c>
      <c r="B107" s="39" t="s">
        <v>428</v>
      </c>
      <c r="C107" s="18" t="s">
        <v>521</v>
      </c>
      <c r="D107" s="18" t="s">
        <v>521</v>
      </c>
      <c r="E107" s="18" t="s">
        <v>65</v>
      </c>
      <c r="F107" s="18" t="s">
        <v>38</v>
      </c>
      <c r="G107" s="18"/>
      <c r="H107" s="18" t="s">
        <v>2088</v>
      </c>
      <c r="I107" s="39" t="s">
        <v>49</v>
      </c>
      <c r="J107" s="147" t="s">
        <v>2089</v>
      </c>
      <c r="K107" s="39">
        <v>24.5</v>
      </c>
      <c r="L107" s="35">
        <v>24.5</v>
      </c>
      <c r="M107" s="100">
        <v>0</v>
      </c>
      <c r="N107" s="39">
        <v>189</v>
      </c>
      <c r="O107" s="18">
        <v>787</v>
      </c>
      <c r="P107" s="39">
        <v>4</v>
      </c>
      <c r="Q107" s="39">
        <v>15</v>
      </c>
      <c r="R107" s="18" t="s">
        <v>436</v>
      </c>
      <c r="S107" s="129" t="s">
        <v>36</v>
      </c>
      <c r="T107" s="130"/>
    </row>
    <row r="108" ht="85.5" hidden="1" spans="1:20">
      <c r="A108" s="35">
        <v>29</v>
      </c>
      <c r="B108" s="39" t="s">
        <v>428</v>
      </c>
      <c r="C108" s="18" t="s">
        <v>534</v>
      </c>
      <c r="D108" s="18" t="s">
        <v>2090</v>
      </c>
      <c r="E108" s="18" t="s">
        <v>65</v>
      </c>
      <c r="F108" s="18" t="s">
        <v>47</v>
      </c>
      <c r="G108" s="18" t="s">
        <v>415</v>
      </c>
      <c r="H108" s="18" t="s">
        <v>2091</v>
      </c>
      <c r="I108" s="18" t="s">
        <v>49</v>
      </c>
      <c r="J108" s="148" t="s">
        <v>2092</v>
      </c>
      <c r="K108" s="97">
        <v>32</v>
      </c>
      <c r="L108" s="97">
        <v>32</v>
      </c>
      <c r="M108" s="35">
        <v>0</v>
      </c>
      <c r="N108" s="18">
        <v>202</v>
      </c>
      <c r="O108" s="18">
        <v>613</v>
      </c>
      <c r="P108" s="18">
        <v>10</v>
      </c>
      <c r="Q108" s="18">
        <v>26</v>
      </c>
      <c r="R108" s="18" t="s">
        <v>436</v>
      </c>
      <c r="S108" s="129" t="s">
        <v>36</v>
      </c>
      <c r="T108" s="130"/>
    </row>
    <row r="109" ht="48" hidden="1" spans="1:20">
      <c r="A109" s="35">
        <v>30</v>
      </c>
      <c r="B109" s="39" t="s">
        <v>428</v>
      </c>
      <c r="C109" s="18" t="s">
        <v>544</v>
      </c>
      <c r="D109" s="18" t="s">
        <v>1806</v>
      </c>
      <c r="E109" s="18" t="s">
        <v>65</v>
      </c>
      <c r="F109" s="18" t="s">
        <v>47</v>
      </c>
      <c r="G109" s="18"/>
      <c r="H109" s="18" t="s">
        <v>545</v>
      </c>
      <c r="I109" s="39" t="s">
        <v>31</v>
      </c>
      <c r="J109" s="136" t="s">
        <v>2093</v>
      </c>
      <c r="K109" s="39">
        <v>47</v>
      </c>
      <c r="L109" s="35">
        <v>47</v>
      </c>
      <c r="M109" s="100">
        <v>0</v>
      </c>
      <c r="N109" s="39">
        <v>1218</v>
      </c>
      <c r="O109" s="18">
        <v>4205</v>
      </c>
      <c r="P109" s="39">
        <v>42</v>
      </c>
      <c r="Q109" s="39">
        <v>130</v>
      </c>
      <c r="R109" s="18" t="s">
        <v>436</v>
      </c>
      <c r="S109" s="129" t="s">
        <v>36</v>
      </c>
      <c r="T109" s="130"/>
    </row>
    <row r="110" ht="48" hidden="1" spans="1:20">
      <c r="A110" s="35">
        <v>31</v>
      </c>
      <c r="B110" s="39" t="s">
        <v>428</v>
      </c>
      <c r="C110" s="18" t="s">
        <v>544</v>
      </c>
      <c r="D110" s="18" t="s">
        <v>547</v>
      </c>
      <c r="E110" s="18" t="s">
        <v>65</v>
      </c>
      <c r="F110" s="18" t="s">
        <v>47</v>
      </c>
      <c r="G110" s="18"/>
      <c r="H110" s="18" t="s">
        <v>548</v>
      </c>
      <c r="I110" s="39" t="s">
        <v>31</v>
      </c>
      <c r="J110" s="136" t="s">
        <v>2094</v>
      </c>
      <c r="K110" s="39">
        <v>40</v>
      </c>
      <c r="L110" s="39">
        <v>40</v>
      </c>
      <c r="M110" s="100">
        <v>0</v>
      </c>
      <c r="N110" s="39">
        <v>102</v>
      </c>
      <c r="O110" s="18">
        <v>346</v>
      </c>
      <c r="P110" s="39">
        <v>4</v>
      </c>
      <c r="Q110" s="39">
        <v>14</v>
      </c>
      <c r="R110" s="18" t="s">
        <v>436</v>
      </c>
      <c r="S110" s="129" t="s">
        <v>36</v>
      </c>
      <c r="T110" s="130"/>
    </row>
    <row r="111" s="82" customFormat="1" ht="48" hidden="1" spans="1:20">
      <c r="A111" s="133">
        <v>32</v>
      </c>
      <c r="B111" s="134" t="s">
        <v>428</v>
      </c>
      <c r="C111" s="54" t="s">
        <v>572</v>
      </c>
      <c r="D111" s="54" t="s">
        <v>577</v>
      </c>
      <c r="E111" s="54" t="s">
        <v>65</v>
      </c>
      <c r="F111" s="54" t="s">
        <v>38</v>
      </c>
      <c r="G111" s="54"/>
      <c r="H111" s="54" t="s">
        <v>578</v>
      </c>
      <c r="I111" s="54" t="s">
        <v>31</v>
      </c>
      <c r="J111" s="117" t="s">
        <v>2095</v>
      </c>
      <c r="K111" s="149" t="s">
        <v>580</v>
      </c>
      <c r="L111" s="149" t="s">
        <v>580</v>
      </c>
      <c r="M111" s="133">
        <v>0</v>
      </c>
      <c r="N111" s="54">
        <v>48</v>
      </c>
      <c r="O111" s="54">
        <v>279</v>
      </c>
      <c r="P111" s="54">
        <v>2</v>
      </c>
      <c r="Q111" s="54">
        <v>7</v>
      </c>
      <c r="R111" s="54" t="s">
        <v>436</v>
      </c>
      <c r="S111" s="153" t="s">
        <v>36</v>
      </c>
      <c r="T111" s="154"/>
    </row>
    <row r="112" ht="72" hidden="1" spans="1:20">
      <c r="A112" s="35">
        <v>33</v>
      </c>
      <c r="B112" s="39" t="s">
        <v>428</v>
      </c>
      <c r="C112" s="18" t="s">
        <v>558</v>
      </c>
      <c r="D112" s="18" t="s">
        <v>2096</v>
      </c>
      <c r="E112" s="96" t="s">
        <v>65</v>
      </c>
      <c r="F112" s="96" t="s">
        <v>38</v>
      </c>
      <c r="G112" s="96"/>
      <c r="H112" s="18" t="s">
        <v>2097</v>
      </c>
      <c r="I112" s="18" t="s">
        <v>31</v>
      </c>
      <c r="J112" s="148" t="s">
        <v>2098</v>
      </c>
      <c r="K112" s="150">
        <v>38.8</v>
      </c>
      <c r="L112" s="150">
        <v>38.8</v>
      </c>
      <c r="M112" s="66">
        <v>0</v>
      </c>
      <c r="N112" s="18">
        <v>643</v>
      </c>
      <c r="O112" s="18">
        <v>2121</v>
      </c>
      <c r="P112" s="18">
        <v>48</v>
      </c>
      <c r="Q112" s="18">
        <v>124</v>
      </c>
      <c r="R112" s="18" t="s">
        <v>436</v>
      </c>
      <c r="S112" s="129" t="s">
        <v>36</v>
      </c>
      <c r="T112" s="130"/>
    </row>
    <row r="113" ht="57" hidden="1" spans="1:20">
      <c r="A113" s="35">
        <v>34</v>
      </c>
      <c r="B113" s="39" t="s">
        <v>428</v>
      </c>
      <c r="C113" s="18" t="s">
        <v>1802</v>
      </c>
      <c r="D113" s="18" t="s">
        <v>1803</v>
      </c>
      <c r="E113" s="18" t="s">
        <v>29</v>
      </c>
      <c r="F113" s="18" t="s">
        <v>168</v>
      </c>
      <c r="G113" s="18"/>
      <c r="H113" s="18" t="s">
        <v>1804</v>
      </c>
      <c r="I113" s="39" t="s">
        <v>31</v>
      </c>
      <c r="J113" s="136" t="s">
        <v>2099</v>
      </c>
      <c r="K113" s="39">
        <v>198.5</v>
      </c>
      <c r="L113" s="35">
        <v>198.5</v>
      </c>
      <c r="M113" s="100">
        <v>0</v>
      </c>
      <c r="N113" s="39">
        <v>659</v>
      </c>
      <c r="O113" s="18">
        <v>2521</v>
      </c>
      <c r="P113" s="39">
        <v>16</v>
      </c>
      <c r="Q113" s="39">
        <v>32</v>
      </c>
      <c r="R113" s="18" t="s">
        <v>436</v>
      </c>
      <c r="S113" s="129" t="s">
        <v>36</v>
      </c>
      <c r="T113" s="130"/>
    </row>
    <row r="114" ht="57" hidden="1" spans="1:20">
      <c r="A114" s="35">
        <v>35</v>
      </c>
      <c r="B114" s="39" t="s">
        <v>428</v>
      </c>
      <c r="C114" s="18" t="s">
        <v>2100</v>
      </c>
      <c r="D114" s="18" t="s">
        <v>2101</v>
      </c>
      <c r="E114" s="18" t="s">
        <v>29</v>
      </c>
      <c r="F114" s="18" t="s">
        <v>168</v>
      </c>
      <c r="G114" s="18"/>
      <c r="H114" s="18" t="s">
        <v>2102</v>
      </c>
      <c r="I114" s="39" t="s">
        <v>31</v>
      </c>
      <c r="J114" s="136" t="s">
        <v>2103</v>
      </c>
      <c r="K114" s="39">
        <v>108</v>
      </c>
      <c r="L114" s="35">
        <v>108</v>
      </c>
      <c r="M114" s="100">
        <v>0</v>
      </c>
      <c r="N114" s="39">
        <v>285</v>
      </c>
      <c r="O114" s="18">
        <v>1140</v>
      </c>
      <c r="P114" s="39">
        <v>13</v>
      </c>
      <c r="Q114" s="39">
        <v>32</v>
      </c>
      <c r="R114" s="18" t="s">
        <v>436</v>
      </c>
      <c r="S114" s="129" t="s">
        <v>36</v>
      </c>
      <c r="T114" s="130" t="s">
        <v>2104</v>
      </c>
    </row>
    <row r="115" ht="71.25" hidden="1" spans="1:20">
      <c r="A115" s="35">
        <v>36</v>
      </c>
      <c r="B115" s="39" t="s">
        <v>428</v>
      </c>
      <c r="C115" s="18" t="s">
        <v>553</v>
      </c>
      <c r="D115" s="18" t="s">
        <v>553</v>
      </c>
      <c r="E115" s="18" t="s">
        <v>65</v>
      </c>
      <c r="F115" s="18" t="s">
        <v>47</v>
      </c>
      <c r="G115" s="96" t="s">
        <v>168</v>
      </c>
      <c r="H115" s="18" t="s">
        <v>554</v>
      </c>
      <c r="I115" s="39" t="s">
        <v>49</v>
      </c>
      <c r="J115" s="148" t="s">
        <v>2105</v>
      </c>
      <c r="K115" s="115">
        <v>19.8</v>
      </c>
      <c r="L115" s="18">
        <v>19.8</v>
      </c>
      <c r="M115" s="18">
        <v>0</v>
      </c>
      <c r="N115" s="18">
        <v>390</v>
      </c>
      <c r="O115" s="18">
        <v>1430</v>
      </c>
      <c r="P115" s="18">
        <v>22</v>
      </c>
      <c r="Q115" s="18">
        <v>46</v>
      </c>
      <c r="R115" s="18" t="s">
        <v>436</v>
      </c>
      <c r="S115" s="129" t="s">
        <v>36</v>
      </c>
      <c r="T115" s="130"/>
    </row>
    <row r="116" ht="71.25" hidden="1" spans="1:20">
      <c r="A116" s="35">
        <v>37</v>
      </c>
      <c r="B116" s="39" t="s">
        <v>428</v>
      </c>
      <c r="C116" s="18" t="s">
        <v>553</v>
      </c>
      <c r="D116" s="18" t="s">
        <v>553</v>
      </c>
      <c r="E116" s="18" t="s">
        <v>29</v>
      </c>
      <c r="F116" s="18" t="s">
        <v>168</v>
      </c>
      <c r="G116" s="96" t="s">
        <v>168</v>
      </c>
      <c r="H116" s="18" t="s">
        <v>2106</v>
      </c>
      <c r="I116" s="39" t="s">
        <v>31</v>
      </c>
      <c r="J116" s="113" t="s">
        <v>2107</v>
      </c>
      <c r="K116" s="18">
        <v>185</v>
      </c>
      <c r="L116" s="18">
        <v>175</v>
      </c>
      <c r="M116" s="18">
        <v>10</v>
      </c>
      <c r="N116" s="18">
        <v>395</v>
      </c>
      <c r="O116" s="18">
        <v>1480</v>
      </c>
      <c r="P116" s="18">
        <v>22</v>
      </c>
      <c r="Q116" s="18">
        <v>46</v>
      </c>
      <c r="R116" s="18" t="s">
        <v>436</v>
      </c>
      <c r="S116" s="129" t="s">
        <v>36</v>
      </c>
      <c r="T116" s="130" t="s">
        <v>2104</v>
      </c>
    </row>
    <row r="117" ht="72" hidden="1" spans="1:20">
      <c r="A117" s="99">
        <v>1</v>
      </c>
      <c r="B117" s="35" t="s">
        <v>834</v>
      </c>
      <c r="C117" s="35" t="s">
        <v>835</v>
      </c>
      <c r="D117" s="35" t="s">
        <v>836</v>
      </c>
      <c r="E117" s="133" t="s">
        <v>29</v>
      </c>
      <c r="F117" s="133"/>
      <c r="G117" s="54" t="s">
        <v>837</v>
      </c>
      <c r="H117" s="35" t="s">
        <v>2108</v>
      </c>
      <c r="I117" s="35" t="s">
        <v>31</v>
      </c>
      <c r="J117" s="151" t="s">
        <v>2109</v>
      </c>
      <c r="K117" s="112">
        <v>14</v>
      </c>
      <c r="L117" s="112">
        <v>14</v>
      </c>
      <c r="M117" s="35">
        <v>0</v>
      </c>
      <c r="N117" s="96">
        <v>601</v>
      </c>
      <c r="O117" s="96">
        <v>1954</v>
      </c>
      <c r="P117" s="96">
        <v>39</v>
      </c>
      <c r="Q117" s="96">
        <v>106</v>
      </c>
      <c r="R117" s="35" t="s">
        <v>840</v>
      </c>
      <c r="S117" s="129" t="s">
        <v>36</v>
      </c>
      <c r="T117" s="130"/>
    </row>
    <row r="118" ht="72" hidden="1" spans="1:20">
      <c r="A118" s="99">
        <v>2</v>
      </c>
      <c r="B118" s="35" t="s">
        <v>834</v>
      </c>
      <c r="C118" s="35" t="s">
        <v>835</v>
      </c>
      <c r="D118" s="35" t="s">
        <v>857</v>
      </c>
      <c r="E118" s="35" t="s">
        <v>29</v>
      </c>
      <c r="F118" s="35"/>
      <c r="G118" s="35" t="s">
        <v>837</v>
      </c>
      <c r="H118" s="35" t="s">
        <v>2110</v>
      </c>
      <c r="I118" s="35" t="s">
        <v>49</v>
      </c>
      <c r="J118" s="151" t="s">
        <v>2111</v>
      </c>
      <c r="K118" s="35">
        <v>48</v>
      </c>
      <c r="L118" s="35">
        <v>48</v>
      </c>
      <c r="M118" s="35">
        <v>0</v>
      </c>
      <c r="N118" s="35">
        <v>601</v>
      </c>
      <c r="O118" s="35">
        <v>1954</v>
      </c>
      <c r="P118" s="35">
        <v>39</v>
      </c>
      <c r="Q118" s="35">
        <v>106</v>
      </c>
      <c r="R118" s="35" t="s">
        <v>840</v>
      </c>
      <c r="S118" s="129" t="s">
        <v>36</v>
      </c>
      <c r="T118" s="130"/>
    </row>
    <row r="119" ht="108" hidden="1" spans="1:20">
      <c r="A119" s="99">
        <v>3</v>
      </c>
      <c r="B119" s="111" t="s">
        <v>834</v>
      </c>
      <c r="C119" s="135" t="s">
        <v>896</v>
      </c>
      <c r="D119" s="111" t="s">
        <v>405</v>
      </c>
      <c r="E119" s="135" t="s">
        <v>29</v>
      </c>
      <c r="F119" s="111"/>
      <c r="G119" s="135" t="s">
        <v>897</v>
      </c>
      <c r="H119" s="111" t="s">
        <v>898</v>
      </c>
      <c r="I119" s="135" t="s">
        <v>31</v>
      </c>
      <c r="J119" s="116" t="s">
        <v>899</v>
      </c>
      <c r="K119" s="135">
        <v>40.8</v>
      </c>
      <c r="L119" s="111">
        <v>40.8</v>
      </c>
      <c r="M119" s="35">
        <v>0</v>
      </c>
      <c r="N119" s="111">
        <v>72</v>
      </c>
      <c r="O119" s="135">
        <v>292</v>
      </c>
      <c r="P119" s="111">
        <v>6</v>
      </c>
      <c r="Q119" s="135">
        <v>14</v>
      </c>
      <c r="R119" s="111" t="s">
        <v>900</v>
      </c>
      <c r="S119" s="129" t="s">
        <v>36</v>
      </c>
      <c r="T119" s="130"/>
    </row>
    <row r="120" ht="57" hidden="1" spans="1:20">
      <c r="A120" s="99">
        <v>4</v>
      </c>
      <c r="B120" s="111" t="s">
        <v>834</v>
      </c>
      <c r="C120" s="135" t="s">
        <v>835</v>
      </c>
      <c r="D120" s="111" t="s">
        <v>845</v>
      </c>
      <c r="E120" s="135" t="s">
        <v>65</v>
      </c>
      <c r="F120" s="111" t="s">
        <v>47</v>
      </c>
      <c r="G120" s="135"/>
      <c r="H120" s="111" t="s">
        <v>846</v>
      </c>
      <c r="I120" s="35" t="s">
        <v>31</v>
      </c>
      <c r="J120" s="151" t="s">
        <v>2112</v>
      </c>
      <c r="K120" s="135">
        <v>8</v>
      </c>
      <c r="L120" s="111">
        <v>8</v>
      </c>
      <c r="M120" s="35">
        <v>0</v>
      </c>
      <c r="N120" s="111">
        <v>24</v>
      </c>
      <c r="O120" s="135">
        <v>90</v>
      </c>
      <c r="P120" s="111">
        <v>4</v>
      </c>
      <c r="Q120" s="135">
        <v>14</v>
      </c>
      <c r="R120" s="111" t="s">
        <v>840</v>
      </c>
      <c r="S120" s="129" t="s">
        <v>36</v>
      </c>
      <c r="T120" s="130"/>
    </row>
    <row r="121" ht="36" hidden="1" spans="1:20">
      <c r="A121" s="99">
        <v>5</v>
      </c>
      <c r="B121" s="111" t="s">
        <v>834</v>
      </c>
      <c r="C121" s="135" t="s">
        <v>835</v>
      </c>
      <c r="D121" s="111" t="s">
        <v>853</v>
      </c>
      <c r="E121" s="135" t="s">
        <v>65</v>
      </c>
      <c r="F121" s="111" t="s">
        <v>47</v>
      </c>
      <c r="G121" s="135"/>
      <c r="H121" s="111" t="s">
        <v>854</v>
      </c>
      <c r="I121" s="135" t="s">
        <v>31</v>
      </c>
      <c r="J121" s="116" t="s">
        <v>2113</v>
      </c>
      <c r="K121" s="135">
        <v>18</v>
      </c>
      <c r="L121" s="111">
        <v>18</v>
      </c>
      <c r="M121" s="35">
        <v>0</v>
      </c>
      <c r="N121" s="111">
        <v>44</v>
      </c>
      <c r="O121" s="135">
        <v>161</v>
      </c>
      <c r="P121" s="111">
        <v>2</v>
      </c>
      <c r="Q121" s="135">
        <v>7</v>
      </c>
      <c r="R121" s="111" t="s">
        <v>840</v>
      </c>
      <c r="S121" s="129" t="s">
        <v>36</v>
      </c>
      <c r="T121" s="130"/>
    </row>
    <row r="122" ht="72" hidden="1" spans="1:20">
      <c r="A122" s="99">
        <v>6</v>
      </c>
      <c r="B122" s="35" t="s">
        <v>834</v>
      </c>
      <c r="C122" s="133" t="s">
        <v>835</v>
      </c>
      <c r="D122" s="35" t="s">
        <v>861</v>
      </c>
      <c r="E122" s="133" t="s">
        <v>65</v>
      </c>
      <c r="F122" s="35" t="s">
        <v>47</v>
      </c>
      <c r="G122" s="133"/>
      <c r="H122" s="35" t="s">
        <v>862</v>
      </c>
      <c r="I122" s="133" t="s">
        <v>31</v>
      </c>
      <c r="J122" s="151" t="s">
        <v>2114</v>
      </c>
      <c r="K122" s="133">
        <v>6.7</v>
      </c>
      <c r="L122" s="35">
        <v>6.7</v>
      </c>
      <c r="M122" s="35">
        <v>0</v>
      </c>
      <c r="N122" s="35">
        <v>77</v>
      </c>
      <c r="O122" s="133">
        <v>222</v>
      </c>
      <c r="P122" s="35">
        <v>3</v>
      </c>
      <c r="Q122" s="133">
        <v>9</v>
      </c>
      <c r="R122" s="35" t="s">
        <v>840</v>
      </c>
      <c r="S122" s="129" t="s">
        <v>36</v>
      </c>
      <c r="T122" s="130"/>
    </row>
    <row r="123" ht="36" hidden="1" spans="1:20">
      <c r="A123" s="99">
        <v>7</v>
      </c>
      <c r="B123" s="111" t="s">
        <v>834</v>
      </c>
      <c r="C123" s="135" t="s">
        <v>835</v>
      </c>
      <c r="D123" s="111" t="s">
        <v>835</v>
      </c>
      <c r="E123" s="135" t="s">
        <v>65</v>
      </c>
      <c r="F123" s="111" t="s">
        <v>47</v>
      </c>
      <c r="G123" s="135"/>
      <c r="H123" s="111" t="s">
        <v>865</v>
      </c>
      <c r="I123" s="135" t="s">
        <v>31</v>
      </c>
      <c r="J123" s="116" t="s">
        <v>2115</v>
      </c>
      <c r="K123" s="135">
        <v>28</v>
      </c>
      <c r="L123" s="111">
        <v>28</v>
      </c>
      <c r="M123" s="35">
        <v>0</v>
      </c>
      <c r="N123" s="111">
        <v>126</v>
      </c>
      <c r="O123" s="135">
        <v>404</v>
      </c>
      <c r="P123" s="111">
        <v>10</v>
      </c>
      <c r="Q123" s="135">
        <v>27</v>
      </c>
      <c r="R123" s="111" t="s">
        <v>840</v>
      </c>
      <c r="S123" s="129" t="s">
        <v>36</v>
      </c>
      <c r="T123" s="130"/>
    </row>
    <row r="124" ht="42.75" hidden="1" spans="1:20">
      <c r="A124" s="99">
        <v>8</v>
      </c>
      <c r="B124" s="111" t="s">
        <v>834</v>
      </c>
      <c r="C124" s="135" t="s">
        <v>835</v>
      </c>
      <c r="D124" s="111" t="s">
        <v>857</v>
      </c>
      <c r="E124" s="135" t="s">
        <v>65</v>
      </c>
      <c r="F124" s="111" t="s">
        <v>47</v>
      </c>
      <c r="G124" s="135"/>
      <c r="H124" s="111" t="s">
        <v>858</v>
      </c>
      <c r="I124" s="135" t="s">
        <v>49</v>
      </c>
      <c r="J124" s="116" t="s">
        <v>2116</v>
      </c>
      <c r="K124" s="135">
        <v>15</v>
      </c>
      <c r="L124" s="111">
        <v>15</v>
      </c>
      <c r="M124" s="35">
        <v>0</v>
      </c>
      <c r="N124" s="111">
        <v>247</v>
      </c>
      <c r="O124" s="135">
        <v>804</v>
      </c>
      <c r="P124" s="111">
        <v>19</v>
      </c>
      <c r="Q124" s="135">
        <v>55</v>
      </c>
      <c r="R124" s="111" t="s">
        <v>840</v>
      </c>
      <c r="S124" s="129" t="s">
        <v>36</v>
      </c>
      <c r="T124" s="130"/>
    </row>
    <row r="125" ht="36" hidden="1" spans="1:20">
      <c r="A125" s="99">
        <v>9</v>
      </c>
      <c r="B125" s="35" t="s">
        <v>834</v>
      </c>
      <c r="C125" s="133" t="s">
        <v>835</v>
      </c>
      <c r="D125" s="35" t="s">
        <v>849</v>
      </c>
      <c r="E125" s="133" t="s">
        <v>65</v>
      </c>
      <c r="F125" s="35" t="s">
        <v>47</v>
      </c>
      <c r="G125" s="133"/>
      <c r="H125" s="35" t="s">
        <v>850</v>
      </c>
      <c r="I125" s="35" t="s">
        <v>31</v>
      </c>
      <c r="J125" s="151" t="s">
        <v>2117</v>
      </c>
      <c r="K125" s="133">
        <v>22.4</v>
      </c>
      <c r="L125" s="35">
        <v>22.4</v>
      </c>
      <c r="M125" s="35">
        <v>0</v>
      </c>
      <c r="N125" s="35">
        <v>94</v>
      </c>
      <c r="O125" s="133">
        <v>325</v>
      </c>
      <c r="P125" s="35">
        <v>9</v>
      </c>
      <c r="Q125" s="133">
        <v>25</v>
      </c>
      <c r="R125" s="35" t="s">
        <v>840</v>
      </c>
      <c r="S125" s="129" t="s">
        <v>36</v>
      </c>
      <c r="T125" s="130"/>
    </row>
    <row r="126" ht="120" hidden="1" spans="1:20">
      <c r="A126" s="99">
        <v>10</v>
      </c>
      <c r="B126" s="111" t="s">
        <v>834</v>
      </c>
      <c r="C126" s="135" t="s">
        <v>879</v>
      </c>
      <c r="D126" s="111" t="s">
        <v>880</v>
      </c>
      <c r="E126" s="135" t="s">
        <v>65</v>
      </c>
      <c r="F126" s="111" t="s">
        <v>43</v>
      </c>
      <c r="G126" s="135"/>
      <c r="H126" s="111" t="s">
        <v>881</v>
      </c>
      <c r="I126" s="135" t="s">
        <v>31</v>
      </c>
      <c r="J126" s="152" t="s">
        <v>2118</v>
      </c>
      <c r="K126" s="135">
        <v>13</v>
      </c>
      <c r="L126" s="111">
        <v>13</v>
      </c>
      <c r="M126" s="35">
        <v>0</v>
      </c>
      <c r="N126" s="111">
        <v>149</v>
      </c>
      <c r="O126" s="135">
        <v>478</v>
      </c>
      <c r="P126" s="111">
        <v>8</v>
      </c>
      <c r="Q126" s="135">
        <v>24</v>
      </c>
      <c r="R126" s="111" t="s">
        <v>840</v>
      </c>
      <c r="S126" s="129" t="s">
        <v>36</v>
      </c>
      <c r="T126" s="130"/>
    </row>
    <row r="127" ht="108" hidden="1" spans="1:20">
      <c r="A127" s="99">
        <v>11</v>
      </c>
      <c r="B127" s="111" t="s">
        <v>834</v>
      </c>
      <c r="C127" s="135" t="s">
        <v>879</v>
      </c>
      <c r="D127" s="111" t="s">
        <v>2119</v>
      </c>
      <c r="E127" s="135" t="s">
        <v>65</v>
      </c>
      <c r="F127" s="111" t="s">
        <v>43</v>
      </c>
      <c r="G127" s="135"/>
      <c r="H127" s="111" t="s">
        <v>885</v>
      </c>
      <c r="I127" s="135" t="s">
        <v>31</v>
      </c>
      <c r="J127" s="116" t="s">
        <v>2120</v>
      </c>
      <c r="K127" s="135">
        <v>15</v>
      </c>
      <c r="L127" s="111">
        <v>15</v>
      </c>
      <c r="M127" s="35">
        <v>0</v>
      </c>
      <c r="N127" s="111">
        <v>170</v>
      </c>
      <c r="O127" s="135">
        <v>539</v>
      </c>
      <c r="P127" s="111">
        <v>11</v>
      </c>
      <c r="Q127" s="135">
        <v>28</v>
      </c>
      <c r="R127" s="111" t="s">
        <v>840</v>
      </c>
      <c r="S127" s="129" t="s">
        <v>36</v>
      </c>
      <c r="T127" s="130"/>
    </row>
    <row r="128" ht="128.25" hidden="1" spans="1:20">
      <c r="A128" s="99">
        <v>12</v>
      </c>
      <c r="B128" s="111" t="s">
        <v>834</v>
      </c>
      <c r="C128" s="135" t="s">
        <v>879</v>
      </c>
      <c r="D128" s="111" t="s">
        <v>888</v>
      </c>
      <c r="E128" s="135" t="s">
        <v>65</v>
      </c>
      <c r="F128" s="111" t="s">
        <v>43</v>
      </c>
      <c r="G128" s="135"/>
      <c r="H128" s="111" t="s">
        <v>889</v>
      </c>
      <c r="I128" s="135" t="s">
        <v>31</v>
      </c>
      <c r="J128" s="116" t="s">
        <v>890</v>
      </c>
      <c r="K128" s="135">
        <v>29</v>
      </c>
      <c r="L128" s="111">
        <v>29</v>
      </c>
      <c r="M128" s="35">
        <v>0</v>
      </c>
      <c r="N128" s="111">
        <v>127</v>
      </c>
      <c r="O128" s="135">
        <v>410</v>
      </c>
      <c r="P128" s="111">
        <v>6</v>
      </c>
      <c r="Q128" s="135">
        <v>14</v>
      </c>
      <c r="R128" s="111" t="s">
        <v>840</v>
      </c>
      <c r="S128" s="129" t="s">
        <v>36</v>
      </c>
      <c r="T128" s="130"/>
    </row>
    <row r="129" ht="48" hidden="1" spans="1:20">
      <c r="A129" s="99">
        <v>13</v>
      </c>
      <c r="B129" s="111" t="s">
        <v>834</v>
      </c>
      <c r="C129" s="135" t="s">
        <v>902</v>
      </c>
      <c r="D129" s="111" t="s">
        <v>903</v>
      </c>
      <c r="E129" s="135" t="s">
        <v>65</v>
      </c>
      <c r="F129" s="111" t="s">
        <v>47</v>
      </c>
      <c r="G129" s="135"/>
      <c r="H129" s="111" t="s">
        <v>904</v>
      </c>
      <c r="I129" s="135" t="s">
        <v>31</v>
      </c>
      <c r="J129" s="116" t="s">
        <v>2121</v>
      </c>
      <c r="K129" s="111">
        <v>17.3</v>
      </c>
      <c r="L129" s="111">
        <v>17.3</v>
      </c>
      <c r="M129" s="35">
        <v>0</v>
      </c>
      <c r="N129" s="111">
        <v>33</v>
      </c>
      <c r="O129" s="135">
        <v>114</v>
      </c>
      <c r="P129" s="111">
        <v>1</v>
      </c>
      <c r="Q129" s="135">
        <v>3</v>
      </c>
      <c r="R129" s="111" t="s">
        <v>900</v>
      </c>
      <c r="S129" s="129" t="s">
        <v>36</v>
      </c>
      <c r="T129" s="130"/>
    </row>
    <row r="130" ht="85.5" hidden="1" spans="1:20">
      <c r="A130" s="99">
        <v>14</v>
      </c>
      <c r="B130" s="111" t="s">
        <v>834</v>
      </c>
      <c r="C130" s="135" t="s">
        <v>902</v>
      </c>
      <c r="D130" s="111" t="s">
        <v>907</v>
      </c>
      <c r="E130" s="135" t="s">
        <v>65</v>
      </c>
      <c r="F130" s="111" t="s">
        <v>47</v>
      </c>
      <c r="G130" s="135"/>
      <c r="H130" s="111" t="s">
        <v>908</v>
      </c>
      <c r="I130" s="135" t="s">
        <v>31</v>
      </c>
      <c r="J130" s="116" t="s">
        <v>2122</v>
      </c>
      <c r="K130" s="111">
        <v>10</v>
      </c>
      <c r="L130" s="111">
        <v>10</v>
      </c>
      <c r="M130" s="35">
        <v>0</v>
      </c>
      <c r="N130" s="111">
        <v>54</v>
      </c>
      <c r="O130" s="135">
        <v>225</v>
      </c>
      <c r="P130" s="111">
        <v>4</v>
      </c>
      <c r="Q130" s="135">
        <v>17</v>
      </c>
      <c r="R130" s="111" t="s">
        <v>900</v>
      </c>
      <c r="S130" s="129" t="s">
        <v>36</v>
      </c>
      <c r="T130" s="130"/>
    </row>
    <row r="131" ht="57" hidden="1" spans="1:20">
      <c r="A131" s="99">
        <v>15</v>
      </c>
      <c r="B131" s="111" t="s">
        <v>834</v>
      </c>
      <c r="C131" s="135" t="s">
        <v>902</v>
      </c>
      <c r="D131" s="111" t="s">
        <v>911</v>
      </c>
      <c r="E131" s="135" t="s">
        <v>65</v>
      </c>
      <c r="F131" s="111" t="s">
        <v>47</v>
      </c>
      <c r="G131" s="135"/>
      <c r="H131" s="111" t="s">
        <v>2123</v>
      </c>
      <c r="I131" s="135" t="s">
        <v>31</v>
      </c>
      <c r="J131" s="116" t="s">
        <v>2124</v>
      </c>
      <c r="K131" s="111">
        <v>15.9</v>
      </c>
      <c r="L131" s="111">
        <v>15.9</v>
      </c>
      <c r="M131" s="35">
        <v>0</v>
      </c>
      <c r="N131" s="111">
        <v>93</v>
      </c>
      <c r="O131" s="135">
        <v>341</v>
      </c>
      <c r="P131" s="111">
        <v>7</v>
      </c>
      <c r="Q131" s="135">
        <v>14</v>
      </c>
      <c r="R131" s="111" t="s">
        <v>900</v>
      </c>
      <c r="S131" s="129" t="s">
        <v>36</v>
      </c>
      <c r="T131" s="130"/>
    </row>
    <row r="132" ht="48" hidden="1" spans="1:20">
      <c r="A132" s="99">
        <v>16</v>
      </c>
      <c r="B132" s="111" t="s">
        <v>834</v>
      </c>
      <c r="C132" s="135" t="s">
        <v>902</v>
      </c>
      <c r="D132" s="111" t="s">
        <v>919</v>
      </c>
      <c r="E132" s="135" t="s">
        <v>65</v>
      </c>
      <c r="F132" s="111" t="s">
        <v>47</v>
      </c>
      <c r="G132" s="135"/>
      <c r="H132" s="111" t="s">
        <v>920</v>
      </c>
      <c r="I132" s="135" t="s">
        <v>31</v>
      </c>
      <c r="J132" s="116" t="s">
        <v>2125</v>
      </c>
      <c r="K132" s="111">
        <v>14</v>
      </c>
      <c r="L132" s="111">
        <v>14</v>
      </c>
      <c r="M132" s="35">
        <v>0</v>
      </c>
      <c r="N132" s="111">
        <v>103</v>
      </c>
      <c r="O132" s="135">
        <v>438</v>
      </c>
      <c r="P132" s="111">
        <v>4</v>
      </c>
      <c r="Q132" s="135">
        <v>11</v>
      </c>
      <c r="R132" s="111" t="s">
        <v>900</v>
      </c>
      <c r="S132" s="129" t="s">
        <v>36</v>
      </c>
      <c r="T132" s="130"/>
    </row>
    <row r="133" ht="48" hidden="1" spans="1:20">
      <c r="A133" s="99">
        <v>17</v>
      </c>
      <c r="B133" s="111" t="s">
        <v>834</v>
      </c>
      <c r="C133" s="135" t="s">
        <v>902</v>
      </c>
      <c r="D133" s="111" t="s">
        <v>923</v>
      </c>
      <c r="E133" s="135" t="s">
        <v>65</v>
      </c>
      <c r="F133" s="111" t="s">
        <v>47</v>
      </c>
      <c r="G133" s="135"/>
      <c r="H133" s="111" t="s">
        <v>924</v>
      </c>
      <c r="I133" s="135" t="s">
        <v>31</v>
      </c>
      <c r="J133" s="116" t="s">
        <v>2126</v>
      </c>
      <c r="K133" s="111">
        <v>5</v>
      </c>
      <c r="L133" s="111">
        <v>5</v>
      </c>
      <c r="M133" s="35">
        <v>0</v>
      </c>
      <c r="N133" s="111">
        <v>14</v>
      </c>
      <c r="O133" s="135">
        <v>46</v>
      </c>
      <c r="P133" s="111">
        <v>0</v>
      </c>
      <c r="Q133" s="135">
        <v>0</v>
      </c>
      <c r="R133" s="111" t="s">
        <v>900</v>
      </c>
      <c r="S133" s="129" t="s">
        <v>36</v>
      </c>
      <c r="T133" s="130"/>
    </row>
    <row r="134" ht="48" hidden="1" spans="1:20">
      <c r="A134" s="99">
        <v>18</v>
      </c>
      <c r="B134" s="111" t="s">
        <v>834</v>
      </c>
      <c r="C134" s="135" t="s">
        <v>902</v>
      </c>
      <c r="D134" s="111" t="s">
        <v>927</v>
      </c>
      <c r="E134" s="135" t="s">
        <v>65</v>
      </c>
      <c r="F134" s="111" t="s">
        <v>47</v>
      </c>
      <c r="G134" s="135"/>
      <c r="H134" s="111" t="s">
        <v>928</v>
      </c>
      <c r="I134" s="135" t="s">
        <v>31</v>
      </c>
      <c r="J134" s="116" t="s">
        <v>2127</v>
      </c>
      <c r="K134" s="135">
        <v>3.5</v>
      </c>
      <c r="L134" s="111">
        <v>3.5</v>
      </c>
      <c r="M134" s="35">
        <v>0</v>
      </c>
      <c r="N134" s="111">
        <v>10</v>
      </c>
      <c r="O134" s="135">
        <v>32</v>
      </c>
      <c r="P134" s="111">
        <v>2</v>
      </c>
      <c r="Q134" s="135">
        <v>8</v>
      </c>
      <c r="R134" s="111" t="s">
        <v>900</v>
      </c>
      <c r="S134" s="129" t="s">
        <v>36</v>
      </c>
      <c r="T134" s="130"/>
    </row>
    <row r="135" ht="85.5" hidden="1" spans="1:20">
      <c r="A135" s="99">
        <v>19</v>
      </c>
      <c r="B135" s="111" t="s">
        <v>834</v>
      </c>
      <c r="C135" s="135" t="s">
        <v>902</v>
      </c>
      <c r="D135" s="111" t="s">
        <v>919</v>
      </c>
      <c r="E135" s="135" t="s">
        <v>65</v>
      </c>
      <c r="F135" s="111" t="s">
        <v>47</v>
      </c>
      <c r="G135" s="135"/>
      <c r="H135" s="111" t="s">
        <v>931</v>
      </c>
      <c r="I135" s="135" t="s">
        <v>31</v>
      </c>
      <c r="J135" s="116" t="s">
        <v>2128</v>
      </c>
      <c r="K135" s="111">
        <v>18.8</v>
      </c>
      <c r="L135" s="111">
        <v>18.8</v>
      </c>
      <c r="M135" s="35">
        <v>0</v>
      </c>
      <c r="N135" s="111">
        <v>468</v>
      </c>
      <c r="O135" s="135">
        <v>1980</v>
      </c>
      <c r="P135" s="111">
        <v>28</v>
      </c>
      <c r="Q135" s="135">
        <v>81</v>
      </c>
      <c r="R135" s="111" t="s">
        <v>900</v>
      </c>
      <c r="S135" s="129" t="s">
        <v>36</v>
      </c>
      <c r="T135" s="130"/>
    </row>
    <row r="136" ht="60" hidden="1" spans="1:20">
      <c r="A136" s="99">
        <v>1</v>
      </c>
      <c r="B136" s="54" t="s">
        <v>934</v>
      </c>
      <c r="C136" s="18" t="s">
        <v>935</v>
      </c>
      <c r="D136" s="54" t="s">
        <v>935</v>
      </c>
      <c r="E136" s="54" t="s">
        <v>29</v>
      </c>
      <c r="F136" s="54"/>
      <c r="G136" s="54" t="s">
        <v>936</v>
      </c>
      <c r="H136" s="54" t="s">
        <v>937</v>
      </c>
      <c r="I136" s="54" t="s">
        <v>31</v>
      </c>
      <c r="J136" s="117" t="s">
        <v>2129</v>
      </c>
      <c r="K136" s="54">
        <v>34</v>
      </c>
      <c r="L136" s="54">
        <v>34</v>
      </c>
      <c r="M136" s="54">
        <v>0</v>
      </c>
      <c r="N136" s="54">
        <v>317</v>
      </c>
      <c r="O136" s="54">
        <v>1214</v>
      </c>
      <c r="P136" s="54">
        <v>18</v>
      </c>
      <c r="Q136" s="54">
        <v>54</v>
      </c>
      <c r="R136" s="54" t="s">
        <v>939</v>
      </c>
      <c r="S136" s="129" t="s">
        <v>36</v>
      </c>
      <c r="T136" s="130"/>
    </row>
    <row r="137" ht="99.75" hidden="1" spans="1:20">
      <c r="A137" s="99">
        <v>2</v>
      </c>
      <c r="B137" s="54" t="s">
        <v>934</v>
      </c>
      <c r="C137" s="18" t="s">
        <v>935</v>
      </c>
      <c r="D137" s="54" t="s">
        <v>935</v>
      </c>
      <c r="E137" s="54" t="s">
        <v>65</v>
      </c>
      <c r="F137" s="54" t="s">
        <v>47</v>
      </c>
      <c r="G137" s="54"/>
      <c r="H137" s="54" t="s">
        <v>70</v>
      </c>
      <c r="I137" s="54" t="s">
        <v>31</v>
      </c>
      <c r="J137" s="117" t="s">
        <v>2130</v>
      </c>
      <c r="K137" s="54">
        <v>16</v>
      </c>
      <c r="L137" s="54">
        <v>16</v>
      </c>
      <c r="M137" s="18">
        <v>0</v>
      </c>
      <c r="N137" s="54">
        <v>106</v>
      </c>
      <c r="O137" s="54">
        <v>364</v>
      </c>
      <c r="P137" s="54">
        <v>6</v>
      </c>
      <c r="Q137" s="54">
        <v>13</v>
      </c>
      <c r="R137" s="54" t="s">
        <v>939</v>
      </c>
      <c r="S137" s="129" t="s">
        <v>36</v>
      </c>
      <c r="T137" s="130"/>
    </row>
    <row r="138" ht="85.5" hidden="1" spans="1:20">
      <c r="A138" s="99">
        <v>3</v>
      </c>
      <c r="B138" s="54" t="s">
        <v>934</v>
      </c>
      <c r="C138" s="18" t="s">
        <v>935</v>
      </c>
      <c r="D138" s="54" t="s">
        <v>944</v>
      </c>
      <c r="E138" s="54" t="s">
        <v>65</v>
      </c>
      <c r="F138" s="54" t="s">
        <v>47</v>
      </c>
      <c r="G138" s="54"/>
      <c r="H138" s="54" t="s">
        <v>70</v>
      </c>
      <c r="I138" s="54" t="s">
        <v>31</v>
      </c>
      <c r="J138" s="117" t="s">
        <v>2131</v>
      </c>
      <c r="K138" s="54">
        <v>14.1</v>
      </c>
      <c r="L138" s="54">
        <v>14.1</v>
      </c>
      <c r="M138" s="54">
        <v>0</v>
      </c>
      <c r="N138" s="54">
        <v>148</v>
      </c>
      <c r="O138" s="54">
        <v>36</v>
      </c>
      <c r="P138" s="54">
        <v>0</v>
      </c>
      <c r="Q138" s="54">
        <v>0</v>
      </c>
      <c r="R138" s="54" t="s">
        <v>939</v>
      </c>
      <c r="S138" s="129" t="s">
        <v>36</v>
      </c>
      <c r="T138" s="130"/>
    </row>
    <row r="139" ht="156.75" hidden="1" spans="1:20">
      <c r="A139" s="99">
        <v>4</v>
      </c>
      <c r="B139" s="54" t="s">
        <v>934</v>
      </c>
      <c r="C139" s="18" t="s">
        <v>935</v>
      </c>
      <c r="D139" s="18" t="s">
        <v>947</v>
      </c>
      <c r="E139" s="18" t="s">
        <v>65</v>
      </c>
      <c r="F139" s="18" t="s">
        <v>47</v>
      </c>
      <c r="G139" s="18"/>
      <c r="H139" s="18" t="s">
        <v>948</v>
      </c>
      <c r="I139" s="18" t="s">
        <v>31</v>
      </c>
      <c r="J139" s="113" t="s">
        <v>2132</v>
      </c>
      <c r="K139" s="18">
        <v>36</v>
      </c>
      <c r="L139" s="18">
        <v>36</v>
      </c>
      <c r="M139" s="18">
        <v>0</v>
      </c>
      <c r="N139" s="18">
        <v>286</v>
      </c>
      <c r="O139" s="18">
        <v>67</v>
      </c>
      <c r="P139" s="18">
        <v>4</v>
      </c>
      <c r="Q139" s="18">
        <v>15</v>
      </c>
      <c r="R139" s="54" t="s">
        <v>939</v>
      </c>
      <c r="S139" s="129" t="s">
        <v>36</v>
      </c>
      <c r="T139" s="130"/>
    </row>
    <row r="140" ht="36" hidden="1" spans="1:20">
      <c r="A140" s="99">
        <v>5</v>
      </c>
      <c r="B140" s="54" t="s">
        <v>934</v>
      </c>
      <c r="C140" s="54" t="s">
        <v>953</v>
      </c>
      <c r="D140" s="54" t="s">
        <v>953</v>
      </c>
      <c r="E140" s="54" t="s">
        <v>65</v>
      </c>
      <c r="F140" s="54" t="s">
        <v>78</v>
      </c>
      <c r="G140" s="54"/>
      <c r="H140" s="54" t="s">
        <v>830</v>
      </c>
      <c r="I140" s="54" t="s">
        <v>31</v>
      </c>
      <c r="J140" s="113" t="s">
        <v>2133</v>
      </c>
      <c r="K140" s="35">
        <v>6</v>
      </c>
      <c r="L140" s="35">
        <v>6</v>
      </c>
      <c r="M140" s="18">
        <v>0</v>
      </c>
      <c r="N140" s="18">
        <v>310</v>
      </c>
      <c r="O140" s="54">
        <v>980</v>
      </c>
      <c r="P140" s="54">
        <v>25</v>
      </c>
      <c r="Q140" s="54">
        <v>51</v>
      </c>
      <c r="R140" s="54" t="s">
        <v>939</v>
      </c>
      <c r="S140" s="129" t="s">
        <v>36</v>
      </c>
      <c r="T140" s="130"/>
    </row>
    <row r="141" ht="36" hidden="1" spans="1:20">
      <c r="A141" s="99">
        <v>6</v>
      </c>
      <c r="B141" s="54" t="s">
        <v>934</v>
      </c>
      <c r="C141" s="54" t="s">
        <v>953</v>
      </c>
      <c r="D141" s="54" t="s">
        <v>953</v>
      </c>
      <c r="E141" s="54" t="s">
        <v>65</v>
      </c>
      <c r="F141" s="54" t="s">
        <v>78</v>
      </c>
      <c r="G141" s="54"/>
      <c r="H141" s="54" t="s">
        <v>2134</v>
      </c>
      <c r="I141" s="54" t="s">
        <v>31</v>
      </c>
      <c r="J141" s="117" t="s">
        <v>2135</v>
      </c>
      <c r="K141" s="133">
        <v>12</v>
      </c>
      <c r="L141" s="133">
        <v>12</v>
      </c>
      <c r="M141" s="18">
        <v>0</v>
      </c>
      <c r="N141" s="54">
        <v>310</v>
      </c>
      <c r="O141" s="54">
        <v>980</v>
      </c>
      <c r="P141" s="54">
        <v>25</v>
      </c>
      <c r="Q141" s="54">
        <v>51</v>
      </c>
      <c r="R141" s="54" t="s">
        <v>939</v>
      </c>
      <c r="S141" s="129" t="s">
        <v>36</v>
      </c>
      <c r="T141" s="130"/>
    </row>
    <row r="142" ht="36" hidden="1" spans="1:20">
      <c r="A142" s="99">
        <v>7</v>
      </c>
      <c r="B142" s="54" t="s">
        <v>934</v>
      </c>
      <c r="C142" s="18" t="s">
        <v>953</v>
      </c>
      <c r="D142" s="18" t="s">
        <v>953</v>
      </c>
      <c r="E142" s="18" t="s">
        <v>65</v>
      </c>
      <c r="F142" s="18" t="s">
        <v>47</v>
      </c>
      <c r="G142" s="18" t="s">
        <v>168</v>
      </c>
      <c r="H142" s="18" t="s">
        <v>2136</v>
      </c>
      <c r="I142" s="18" t="s">
        <v>31</v>
      </c>
      <c r="J142" s="113" t="s">
        <v>2137</v>
      </c>
      <c r="K142" s="18">
        <v>47</v>
      </c>
      <c r="L142" s="18">
        <v>47</v>
      </c>
      <c r="M142" s="18">
        <v>0</v>
      </c>
      <c r="N142" s="18">
        <v>305</v>
      </c>
      <c r="O142" s="18">
        <v>994</v>
      </c>
      <c r="P142" s="18">
        <v>25</v>
      </c>
      <c r="Q142" s="18">
        <v>48</v>
      </c>
      <c r="R142" s="18" t="s">
        <v>939</v>
      </c>
      <c r="S142" s="129" t="s">
        <v>36</v>
      </c>
      <c r="T142" s="130"/>
    </row>
    <row r="143" ht="142.5" hidden="1" spans="1:20">
      <c r="A143" s="99">
        <v>8</v>
      </c>
      <c r="B143" s="54" t="s">
        <v>934</v>
      </c>
      <c r="C143" s="54" t="s">
        <v>539</v>
      </c>
      <c r="D143" s="54" t="s">
        <v>2138</v>
      </c>
      <c r="E143" s="54" t="s">
        <v>65</v>
      </c>
      <c r="F143" s="54" t="s">
        <v>47</v>
      </c>
      <c r="G143" s="18" t="s">
        <v>168</v>
      </c>
      <c r="H143" s="18" t="s">
        <v>70</v>
      </c>
      <c r="I143" s="18" t="s">
        <v>31</v>
      </c>
      <c r="J143" s="113" t="s">
        <v>2139</v>
      </c>
      <c r="K143" s="18">
        <v>33.2</v>
      </c>
      <c r="L143" s="18">
        <v>33.2</v>
      </c>
      <c r="M143" s="18">
        <v>0</v>
      </c>
      <c r="N143" s="18">
        <v>137</v>
      </c>
      <c r="O143" s="54">
        <v>425</v>
      </c>
      <c r="P143" s="54">
        <v>7</v>
      </c>
      <c r="Q143" s="54">
        <v>18</v>
      </c>
      <c r="R143" s="54" t="s">
        <v>939</v>
      </c>
      <c r="S143" s="129" t="s">
        <v>36</v>
      </c>
      <c r="T143" s="130"/>
    </row>
    <row r="144" ht="71.25" hidden="1" spans="1:20">
      <c r="A144" s="99">
        <v>9</v>
      </c>
      <c r="B144" s="54" t="s">
        <v>934</v>
      </c>
      <c r="C144" s="54" t="s">
        <v>982</v>
      </c>
      <c r="D144" s="54" t="s">
        <v>983</v>
      </c>
      <c r="E144" s="54" t="s">
        <v>65</v>
      </c>
      <c r="F144" s="54" t="s">
        <v>47</v>
      </c>
      <c r="G144" s="18" t="s">
        <v>168</v>
      </c>
      <c r="H144" s="18" t="s">
        <v>70</v>
      </c>
      <c r="I144" s="18" t="s">
        <v>49</v>
      </c>
      <c r="J144" s="113" t="s">
        <v>2140</v>
      </c>
      <c r="K144" s="18">
        <v>10</v>
      </c>
      <c r="L144" s="18">
        <v>10</v>
      </c>
      <c r="M144" s="18">
        <v>0</v>
      </c>
      <c r="N144" s="18">
        <v>101</v>
      </c>
      <c r="O144" s="54">
        <v>367</v>
      </c>
      <c r="P144" s="54">
        <v>3</v>
      </c>
      <c r="Q144" s="54">
        <v>9</v>
      </c>
      <c r="R144" s="54" t="s">
        <v>939</v>
      </c>
      <c r="S144" s="129" t="s">
        <v>36</v>
      </c>
      <c r="T144" s="130"/>
    </row>
    <row r="145" ht="71.25" hidden="1" spans="1:20">
      <c r="A145" s="99">
        <v>10</v>
      </c>
      <c r="B145" s="54" t="s">
        <v>934</v>
      </c>
      <c r="C145" s="54" t="s">
        <v>986</v>
      </c>
      <c r="D145" s="54" t="s">
        <v>992</v>
      </c>
      <c r="E145" s="18" t="s">
        <v>29</v>
      </c>
      <c r="F145" s="18"/>
      <c r="G145" s="18"/>
      <c r="H145" s="54" t="s">
        <v>360</v>
      </c>
      <c r="I145" s="18" t="s">
        <v>31</v>
      </c>
      <c r="J145" s="113" t="s">
        <v>2141</v>
      </c>
      <c r="K145" s="18">
        <v>47</v>
      </c>
      <c r="L145" s="18">
        <v>47</v>
      </c>
      <c r="M145" s="18">
        <v>0</v>
      </c>
      <c r="N145" s="54">
        <v>121</v>
      </c>
      <c r="O145" s="54">
        <v>493</v>
      </c>
      <c r="P145" s="54">
        <v>9</v>
      </c>
      <c r="Q145" s="54">
        <v>22</v>
      </c>
      <c r="R145" s="18" t="s">
        <v>939</v>
      </c>
      <c r="S145" s="129" t="s">
        <v>36</v>
      </c>
      <c r="T145" s="130"/>
    </row>
    <row r="146" ht="108" hidden="1" spans="1:20">
      <c r="A146" s="99">
        <v>1</v>
      </c>
      <c r="B146" s="18" t="s">
        <v>1093</v>
      </c>
      <c r="C146" s="18" t="s">
        <v>1135</v>
      </c>
      <c r="D146" s="18" t="s">
        <v>1136</v>
      </c>
      <c r="E146" s="18" t="s">
        <v>29</v>
      </c>
      <c r="F146" s="18"/>
      <c r="G146" s="18" t="s">
        <v>1137</v>
      </c>
      <c r="H146" s="18" t="s">
        <v>1138</v>
      </c>
      <c r="I146" s="18" t="s">
        <v>31</v>
      </c>
      <c r="J146" s="113" t="s">
        <v>2142</v>
      </c>
      <c r="K146" s="18">
        <v>395</v>
      </c>
      <c r="L146" s="18">
        <v>395</v>
      </c>
      <c r="M146" s="18">
        <v>0</v>
      </c>
      <c r="N146" s="18">
        <v>509</v>
      </c>
      <c r="O146" s="18">
        <v>3800</v>
      </c>
      <c r="P146" s="18">
        <v>132</v>
      </c>
      <c r="Q146" s="18">
        <v>288</v>
      </c>
      <c r="R146" s="18" t="s">
        <v>1097</v>
      </c>
      <c r="S146" s="129" t="s">
        <v>36</v>
      </c>
      <c r="T146" s="130"/>
    </row>
    <row r="147" ht="156.75" hidden="1" spans="1:20">
      <c r="A147" s="99">
        <v>2</v>
      </c>
      <c r="B147" s="18" t="s">
        <v>1093</v>
      </c>
      <c r="C147" s="18" t="s">
        <v>1120</v>
      </c>
      <c r="D147" s="18" t="s">
        <v>1125</v>
      </c>
      <c r="E147" s="18" t="s">
        <v>29</v>
      </c>
      <c r="F147" s="18"/>
      <c r="G147" s="18" t="s">
        <v>2143</v>
      </c>
      <c r="H147" s="18" t="s">
        <v>2144</v>
      </c>
      <c r="I147" s="18" t="s">
        <v>31</v>
      </c>
      <c r="J147" s="113" t="s">
        <v>2145</v>
      </c>
      <c r="K147" s="18">
        <v>47</v>
      </c>
      <c r="L147" s="18">
        <v>47</v>
      </c>
      <c r="M147" s="18">
        <v>0</v>
      </c>
      <c r="N147" s="18">
        <v>318</v>
      </c>
      <c r="O147" s="18">
        <v>1130</v>
      </c>
      <c r="P147" s="18">
        <v>16</v>
      </c>
      <c r="Q147" s="18">
        <v>46</v>
      </c>
      <c r="R147" s="18" t="s">
        <v>1097</v>
      </c>
      <c r="S147" s="129" t="s">
        <v>36</v>
      </c>
      <c r="T147" s="130"/>
    </row>
    <row r="148" ht="370.5" hidden="1" spans="1:20">
      <c r="A148" s="99">
        <v>3</v>
      </c>
      <c r="B148" s="18" t="s">
        <v>1093</v>
      </c>
      <c r="C148" s="18" t="s">
        <v>1160</v>
      </c>
      <c r="D148" s="18" t="s">
        <v>1161</v>
      </c>
      <c r="E148" s="18" t="s">
        <v>65</v>
      </c>
      <c r="F148" s="18" t="s">
        <v>47</v>
      </c>
      <c r="G148" s="18"/>
      <c r="H148" s="18" t="s">
        <v>2146</v>
      </c>
      <c r="I148" s="18" t="s">
        <v>31</v>
      </c>
      <c r="J148" s="113" t="s">
        <v>2147</v>
      </c>
      <c r="K148" s="18">
        <v>47.5</v>
      </c>
      <c r="L148" s="18">
        <v>47.5</v>
      </c>
      <c r="M148" s="18">
        <v>0</v>
      </c>
      <c r="N148" s="18">
        <v>261</v>
      </c>
      <c r="O148" s="18">
        <v>722</v>
      </c>
      <c r="P148" s="18">
        <v>8</v>
      </c>
      <c r="Q148" s="18">
        <v>19</v>
      </c>
      <c r="R148" s="18" t="s">
        <v>1097</v>
      </c>
      <c r="S148" s="129" t="s">
        <v>36</v>
      </c>
      <c r="T148" s="130"/>
    </row>
    <row r="149" ht="128.25" hidden="1" spans="1:20">
      <c r="A149" s="99">
        <v>4</v>
      </c>
      <c r="B149" s="18" t="s">
        <v>1093</v>
      </c>
      <c r="C149" s="18" t="s">
        <v>1160</v>
      </c>
      <c r="D149" s="18" t="s">
        <v>1161</v>
      </c>
      <c r="E149" s="18" t="s">
        <v>65</v>
      </c>
      <c r="F149" s="18" t="s">
        <v>47</v>
      </c>
      <c r="G149" s="18"/>
      <c r="H149" s="18" t="s">
        <v>2148</v>
      </c>
      <c r="I149" s="18" t="s">
        <v>31</v>
      </c>
      <c r="J149" s="113" t="s">
        <v>2149</v>
      </c>
      <c r="K149" s="18">
        <v>28.6</v>
      </c>
      <c r="L149" s="18">
        <v>28.6</v>
      </c>
      <c r="M149" s="18">
        <v>0</v>
      </c>
      <c r="N149" s="18">
        <v>261</v>
      </c>
      <c r="O149" s="18">
        <v>722</v>
      </c>
      <c r="P149" s="18">
        <v>8</v>
      </c>
      <c r="Q149" s="18">
        <v>19</v>
      </c>
      <c r="R149" s="18" t="s">
        <v>1097</v>
      </c>
      <c r="S149" s="129" t="s">
        <v>36</v>
      </c>
      <c r="T149" s="130"/>
    </row>
    <row r="150" ht="85.5" hidden="1" spans="1:20">
      <c r="A150" s="99">
        <v>5</v>
      </c>
      <c r="B150" s="18" t="s">
        <v>1093</v>
      </c>
      <c r="C150" s="18" t="s">
        <v>1160</v>
      </c>
      <c r="D150" s="18" t="s">
        <v>1161</v>
      </c>
      <c r="E150" s="18" t="s">
        <v>65</v>
      </c>
      <c r="F150" s="18" t="s">
        <v>47</v>
      </c>
      <c r="G150" s="18"/>
      <c r="H150" s="18" t="s">
        <v>2150</v>
      </c>
      <c r="I150" s="18" t="s">
        <v>31</v>
      </c>
      <c r="J150" s="113" t="s">
        <v>2151</v>
      </c>
      <c r="K150" s="18">
        <v>38.5</v>
      </c>
      <c r="L150" s="18">
        <v>38.5</v>
      </c>
      <c r="M150" s="18">
        <v>0</v>
      </c>
      <c r="N150" s="18">
        <v>261</v>
      </c>
      <c r="O150" s="18">
        <v>722</v>
      </c>
      <c r="P150" s="18">
        <v>8</v>
      </c>
      <c r="Q150" s="18">
        <v>19</v>
      </c>
      <c r="R150" s="18" t="s">
        <v>1097</v>
      </c>
      <c r="S150" s="129" t="s">
        <v>36</v>
      </c>
      <c r="T150" s="130"/>
    </row>
    <row r="151" ht="356.25" hidden="1" spans="1:20">
      <c r="A151" s="99">
        <v>6</v>
      </c>
      <c r="B151" s="18" t="s">
        <v>1093</v>
      </c>
      <c r="C151" s="18" t="s">
        <v>1160</v>
      </c>
      <c r="D151" s="18" t="s">
        <v>1161</v>
      </c>
      <c r="E151" s="18" t="s">
        <v>65</v>
      </c>
      <c r="F151" s="18" t="s">
        <v>43</v>
      </c>
      <c r="G151" s="18"/>
      <c r="H151" s="18" t="s">
        <v>2150</v>
      </c>
      <c r="I151" s="18" t="s">
        <v>49</v>
      </c>
      <c r="J151" s="113" t="s">
        <v>2152</v>
      </c>
      <c r="K151" s="18">
        <v>20.4</v>
      </c>
      <c r="L151" s="18">
        <v>20.4</v>
      </c>
      <c r="M151" s="18">
        <v>0</v>
      </c>
      <c r="N151" s="18">
        <v>261</v>
      </c>
      <c r="O151" s="18">
        <v>722</v>
      </c>
      <c r="P151" s="18">
        <v>8</v>
      </c>
      <c r="Q151" s="18">
        <v>19</v>
      </c>
      <c r="R151" s="18" t="s">
        <v>1097</v>
      </c>
      <c r="S151" s="129" t="s">
        <v>36</v>
      </c>
      <c r="T151" s="130"/>
    </row>
    <row r="152" ht="213.75" hidden="1" spans="1:20">
      <c r="A152" s="99">
        <v>7</v>
      </c>
      <c r="B152" s="18" t="s">
        <v>1093</v>
      </c>
      <c r="C152" s="18" t="s">
        <v>1141</v>
      </c>
      <c r="D152" s="18" t="s">
        <v>1142</v>
      </c>
      <c r="E152" s="18" t="s">
        <v>65</v>
      </c>
      <c r="F152" s="18" t="s">
        <v>47</v>
      </c>
      <c r="G152" s="18"/>
      <c r="H152" s="18" t="s">
        <v>1143</v>
      </c>
      <c r="I152" s="18" t="s">
        <v>31</v>
      </c>
      <c r="J152" s="113" t="s">
        <v>2153</v>
      </c>
      <c r="K152" s="18">
        <v>31</v>
      </c>
      <c r="L152" s="18">
        <v>31</v>
      </c>
      <c r="M152" s="18">
        <v>0</v>
      </c>
      <c r="N152" s="18">
        <v>90</v>
      </c>
      <c r="O152" s="18">
        <v>314</v>
      </c>
      <c r="P152" s="18">
        <v>6</v>
      </c>
      <c r="Q152" s="18">
        <v>11</v>
      </c>
      <c r="R152" s="18" t="s">
        <v>1097</v>
      </c>
      <c r="S152" s="129" t="s">
        <v>63</v>
      </c>
      <c r="T152" s="130"/>
    </row>
    <row r="153" ht="171" hidden="1" spans="1:20">
      <c r="A153" s="99">
        <v>8</v>
      </c>
      <c r="B153" s="18" t="s">
        <v>1093</v>
      </c>
      <c r="C153" s="18" t="s">
        <v>1141</v>
      </c>
      <c r="D153" s="18" t="s">
        <v>1146</v>
      </c>
      <c r="E153" s="18" t="s">
        <v>65</v>
      </c>
      <c r="F153" s="18" t="s">
        <v>47</v>
      </c>
      <c r="G153" s="18"/>
      <c r="H153" s="18" t="s">
        <v>1147</v>
      </c>
      <c r="I153" s="18" t="s">
        <v>31</v>
      </c>
      <c r="J153" s="113" t="s">
        <v>2154</v>
      </c>
      <c r="K153" s="18">
        <v>39</v>
      </c>
      <c r="L153" s="18">
        <v>39</v>
      </c>
      <c r="M153" s="18">
        <v>0</v>
      </c>
      <c r="N153" s="18">
        <v>94</v>
      </c>
      <c r="O153" s="18">
        <v>351</v>
      </c>
      <c r="P153" s="18">
        <v>1</v>
      </c>
      <c r="Q153" s="18">
        <v>4</v>
      </c>
      <c r="R153" s="18" t="s">
        <v>1097</v>
      </c>
      <c r="S153" s="129" t="s">
        <v>63</v>
      </c>
      <c r="T153" s="130"/>
    </row>
    <row r="154" ht="72" hidden="1" spans="1:20">
      <c r="A154" s="99">
        <v>9</v>
      </c>
      <c r="B154" s="18" t="s">
        <v>1093</v>
      </c>
      <c r="C154" s="18" t="s">
        <v>1141</v>
      </c>
      <c r="D154" s="18" t="s">
        <v>2155</v>
      </c>
      <c r="E154" s="18" t="s">
        <v>29</v>
      </c>
      <c r="F154" s="18"/>
      <c r="G154" s="18" t="s">
        <v>2156</v>
      </c>
      <c r="H154" s="18" t="s">
        <v>2157</v>
      </c>
      <c r="I154" s="18" t="s">
        <v>31</v>
      </c>
      <c r="J154" s="113" t="s">
        <v>2158</v>
      </c>
      <c r="K154" s="18">
        <v>120</v>
      </c>
      <c r="L154" s="18">
        <v>120</v>
      </c>
      <c r="M154" s="18">
        <v>0</v>
      </c>
      <c r="N154" s="18">
        <v>560</v>
      </c>
      <c r="O154" s="18">
        <v>1800</v>
      </c>
      <c r="P154" s="18">
        <v>7</v>
      </c>
      <c r="Q154" s="18">
        <v>15</v>
      </c>
      <c r="R154" s="18" t="s">
        <v>1097</v>
      </c>
      <c r="S154" s="129" t="s">
        <v>63</v>
      </c>
      <c r="T154" s="130"/>
    </row>
    <row r="155" ht="57" hidden="1" spans="1:20">
      <c r="A155" s="99">
        <v>10</v>
      </c>
      <c r="B155" s="18" t="s">
        <v>1093</v>
      </c>
      <c r="C155" s="18" t="s">
        <v>1120</v>
      </c>
      <c r="D155" s="18" t="s">
        <v>1121</v>
      </c>
      <c r="E155" s="18" t="s">
        <v>65</v>
      </c>
      <c r="F155" s="18" t="s">
        <v>47</v>
      </c>
      <c r="G155" s="18"/>
      <c r="H155" s="18" t="s">
        <v>1122</v>
      </c>
      <c r="I155" s="18" t="s">
        <v>49</v>
      </c>
      <c r="J155" s="113" t="s">
        <v>1123</v>
      </c>
      <c r="K155" s="18">
        <v>12</v>
      </c>
      <c r="L155" s="18">
        <v>12</v>
      </c>
      <c r="M155" s="18">
        <v>0</v>
      </c>
      <c r="N155" s="18">
        <v>26</v>
      </c>
      <c r="O155" s="18">
        <v>97</v>
      </c>
      <c r="P155" s="18">
        <v>1</v>
      </c>
      <c r="Q155" s="18">
        <v>2</v>
      </c>
      <c r="R155" s="18" t="s">
        <v>1097</v>
      </c>
      <c r="S155" s="129" t="s">
        <v>1007</v>
      </c>
      <c r="T155" s="130"/>
    </row>
    <row r="156" ht="48" hidden="1" spans="1:20">
      <c r="A156" s="99">
        <v>11</v>
      </c>
      <c r="B156" s="18" t="s">
        <v>1093</v>
      </c>
      <c r="C156" s="18" t="s">
        <v>1094</v>
      </c>
      <c r="D156" s="18" t="s">
        <v>1107</v>
      </c>
      <c r="E156" s="18" t="s">
        <v>65</v>
      </c>
      <c r="F156" s="18" t="s">
        <v>47</v>
      </c>
      <c r="G156" s="18"/>
      <c r="H156" s="18" t="s">
        <v>1111</v>
      </c>
      <c r="I156" s="18" t="s">
        <v>31</v>
      </c>
      <c r="J156" s="113" t="s">
        <v>2159</v>
      </c>
      <c r="K156" s="18">
        <v>7.2</v>
      </c>
      <c r="L156" s="18">
        <v>7.2</v>
      </c>
      <c r="M156" s="18">
        <v>0</v>
      </c>
      <c r="N156" s="18">
        <v>132</v>
      </c>
      <c r="O156" s="18">
        <v>402</v>
      </c>
      <c r="P156" s="18">
        <v>8</v>
      </c>
      <c r="Q156" s="18">
        <v>26</v>
      </c>
      <c r="R156" s="18" t="s">
        <v>1097</v>
      </c>
      <c r="S156" s="129" t="s">
        <v>91</v>
      </c>
      <c r="T156" s="130"/>
    </row>
    <row r="157" ht="48" hidden="1" spans="1:20">
      <c r="A157" s="99">
        <v>12</v>
      </c>
      <c r="B157" s="18" t="s">
        <v>1093</v>
      </c>
      <c r="C157" s="18" t="s">
        <v>1141</v>
      </c>
      <c r="D157" s="18" t="s">
        <v>1150</v>
      </c>
      <c r="E157" s="18" t="s">
        <v>65</v>
      </c>
      <c r="F157" s="18" t="s">
        <v>47</v>
      </c>
      <c r="G157" s="18"/>
      <c r="H157" s="18" t="s">
        <v>1151</v>
      </c>
      <c r="I157" s="18" t="s">
        <v>31</v>
      </c>
      <c r="J157" s="113" t="s">
        <v>2160</v>
      </c>
      <c r="K157" s="18">
        <v>9.5</v>
      </c>
      <c r="L157" s="18">
        <v>9.5</v>
      </c>
      <c r="M157" s="18">
        <v>0</v>
      </c>
      <c r="N157" s="18">
        <v>170</v>
      </c>
      <c r="O157" s="18">
        <v>524</v>
      </c>
      <c r="P157" s="18">
        <v>5</v>
      </c>
      <c r="Q157" s="18">
        <v>6</v>
      </c>
      <c r="R157" s="18" t="s">
        <v>1097</v>
      </c>
      <c r="S157" s="129" t="s">
        <v>63</v>
      </c>
      <c r="T157" s="130"/>
    </row>
    <row r="158" ht="48" hidden="1" spans="1:20">
      <c r="A158" s="99">
        <v>13</v>
      </c>
      <c r="B158" s="18" t="s">
        <v>1093</v>
      </c>
      <c r="C158" s="18" t="s">
        <v>1094</v>
      </c>
      <c r="D158" s="18" t="s">
        <v>1103</v>
      </c>
      <c r="E158" s="18" t="s">
        <v>65</v>
      </c>
      <c r="F158" s="18" t="s">
        <v>47</v>
      </c>
      <c r="G158" s="18"/>
      <c r="H158" s="18" t="s">
        <v>1104</v>
      </c>
      <c r="I158" s="18" t="s">
        <v>31</v>
      </c>
      <c r="J158" s="113" t="s">
        <v>2161</v>
      </c>
      <c r="K158" s="18">
        <v>22.1</v>
      </c>
      <c r="L158" s="18">
        <v>22.1</v>
      </c>
      <c r="M158" s="18">
        <v>0</v>
      </c>
      <c r="N158" s="18">
        <v>43</v>
      </c>
      <c r="O158" s="18">
        <v>162</v>
      </c>
      <c r="P158" s="18">
        <v>3</v>
      </c>
      <c r="Q158" s="18">
        <v>6</v>
      </c>
      <c r="R158" s="18" t="s">
        <v>1097</v>
      </c>
      <c r="S158" s="129" t="s">
        <v>91</v>
      </c>
      <c r="T158" s="130"/>
    </row>
    <row r="159" ht="48" hidden="1" spans="1:20">
      <c r="A159" s="99">
        <v>14</v>
      </c>
      <c r="B159" s="18" t="s">
        <v>1093</v>
      </c>
      <c r="C159" s="18" t="s">
        <v>1094</v>
      </c>
      <c r="D159" s="18" t="s">
        <v>935</v>
      </c>
      <c r="E159" s="18" t="s">
        <v>65</v>
      </c>
      <c r="F159" s="18" t="s">
        <v>47</v>
      </c>
      <c r="G159" s="18"/>
      <c r="H159" s="18" t="s">
        <v>2162</v>
      </c>
      <c r="I159" s="18" t="s">
        <v>31</v>
      </c>
      <c r="J159" s="113" t="s">
        <v>2163</v>
      </c>
      <c r="K159" s="18">
        <v>5.4</v>
      </c>
      <c r="L159" s="18">
        <v>5.4</v>
      </c>
      <c r="M159" s="18">
        <v>0</v>
      </c>
      <c r="N159" s="18">
        <v>56</v>
      </c>
      <c r="O159" s="18">
        <v>215</v>
      </c>
      <c r="P159" s="18">
        <v>5</v>
      </c>
      <c r="Q159" s="18">
        <v>14</v>
      </c>
      <c r="R159" s="18" t="s">
        <v>1097</v>
      </c>
      <c r="S159" s="129" t="s">
        <v>91</v>
      </c>
      <c r="T159" s="130"/>
    </row>
    <row r="160" ht="72" hidden="1" spans="1:20">
      <c r="A160" s="99">
        <v>15</v>
      </c>
      <c r="B160" s="18" t="s">
        <v>1093</v>
      </c>
      <c r="C160" s="18" t="s">
        <v>1129</v>
      </c>
      <c r="D160" s="18" t="s">
        <v>1129</v>
      </c>
      <c r="E160" s="18" t="s">
        <v>29</v>
      </c>
      <c r="F160" s="18" t="s">
        <v>168</v>
      </c>
      <c r="G160" s="18" t="s">
        <v>1130</v>
      </c>
      <c r="H160" s="18" t="s">
        <v>1131</v>
      </c>
      <c r="I160" s="18" t="s">
        <v>60</v>
      </c>
      <c r="J160" s="113" t="s">
        <v>2164</v>
      </c>
      <c r="K160" s="18">
        <v>11.1</v>
      </c>
      <c r="L160" s="18">
        <v>11.1</v>
      </c>
      <c r="M160" s="18">
        <v>0</v>
      </c>
      <c r="N160" s="18">
        <v>279</v>
      </c>
      <c r="O160" s="18">
        <v>829</v>
      </c>
      <c r="P160" s="18">
        <v>22</v>
      </c>
      <c r="Q160" s="18">
        <v>40</v>
      </c>
      <c r="R160" s="18" t="s">
        <v>1133</v>
      </c>
      <c r="S160" s="129" t="s">
        <v>1007</v>
      </c>
      <c r="T160" s="130"/>
    </row>
    <row r="161" ht="199.5" hidden="1" spans="1:20">
      <c r="A161" s="99">
        <v>16</v>
      </c>
      <c r="B161" s="18" t="s">
        <v>1093</v>
      </c>
      <c r="C161" s="18" t="s">
        <v>1160</v>
      </c>
      <c r="D161" s="18" t="s">
        <v>2165</v>
      </c>
      <c r="E161" s="18" t="s">
        <v>65</v>
      </c>
      <c r="F161" s="18" t="s">
        <v>47</v>
      </c>
      <c r="G161" s="18"/>
      <c r="H161" s="18" t="s">
        <v>2166</v>
      </c>
      <c r="I161" s="18" t="s">
        <v>31</v>
      </c>
      <c r="J161" s="113" t="s">
        <v>2167</v>
      </c>
      <c r="K161" s="18">
        <v>41</v>
      </c>
      <c r="L161" s="18">
        <v>41</v>
      </c>
      <c r="M161" s="18">
        <v>0</v>
      </c>
      <c r="N161" s="18">
        <v>65</v>
      </c>
      <c r="O161" s="18">
        <v>203</v>
      </c>
      <c r="P161" s="18">
        <v>3</v>
      </c>
      <c r="Q161" s="18">
        <v>10</v>
      </c>
      <c r="R161" s="18" t="s">
        <v>1097</v>
      </c>
      <c r="S161" s="129" t="s">
        <v>36</v>
      </c>
      <c r="T161" s="130" t="s">
        <v>2168</v>
      </c>
    </row>
    <row r="162" ht="85.5" hidden="1" spans="1:20">
      <c r="A162" s="99">
        <v>17</v>
      </c>
      <c r="B162" s="18" t="s">
        <v>1093</v>
      </c>
      <c r="C162" s="18" t="s">
        <v>1094</v>
      </c>
      <c r="D162" s="18" t="s">
        <v>1099</v>
      </c>
      <c r="E162" s="18" t="s">
        <v>65</v>
      </c>
      <c r="F162" s="18" t="s">
        <v>47</v>
      </c>
      <c r="G162" s="18"/>
      <c r="H162" s="18" t="s">
        <v>1100</v>
      </c>
      <c r="I162" s="18" t="s">
        <v>31</v>
      </c>
      <c r="J162" s="113" t="s">
        <v>2169</v>
      </c>
      <c r="K162" s="18">
        <v>23.4</v>
      </c>
      <c r="L162" s="18">
        <v>23.4</v>
      </c>
      <c r="M162" s="18">
        <v>0</v>
      </c>
      <c r="N162" s="18">
        <v>119</v>
      </c>
      <c r="O162" s="18">
        <v>383</v>
      </c>
      <c r="P162" s="18">
        <v>13</v>
      </c>
      <c r="Q162" s="18">
        <v>33</v>
      </c>
      <c r="R162" s="18" t="s">
        <v>1097</v>
      </c>
      <c r="S162" s="129" t="s">
        <v>91</v>
      </c>
      <c r="T162" s="130"/>
    </row>
    <row r="163" ht="213.75" hidden="1" spans="1:20">
      <c r="A163" s="99">
        <v>1</v>
      </c>
      <c r="B163" s="18" t="s">
        <v>995</v>
      </c>
      <c r="C163" s="18" t="s">
        <v>996</v>
      </c>
      <c r="D163" s="18" t="s">
        <v>996</v>
      </c>
      <c r="E163" s="18" t="s">
        <v>29</v>
      </c>
      <c r="F163" s="155"/>
      <c r="G163" s="18" t="s">
        <v>997</v>
      </c>
      <c r="H163" s="18" t="s">
        <v>998</v>
      </c>
      <c r="I163" s="18" t="s">
        <v>49</v>
      </c>
      <c r="J163" s="113" t="s">
        <v>2170</v>
      </c>
      <c r="K163" s="112">
        <v>47.5</v>
      </c>
      <c r="L163" s="112">
        <v>47.5</v>
      </c>
      <c r="M163" s="35">
        <v>0</v>
      </c>
      <c r="N163" s="18">
        <v>656</v>
      </c>
      <c r="O163" s="18">
        <v>1980</v>
      </c>
      <c r="P163" s="18">
        <v>49</v>
      </c>
      <c r="Q163" s="18">
        <v>125</v>
      </c>
      <c r="R163" s="18" t="s">
        <v>1000</v>
      </c>
      <c r="S163" s="129" t="s">
        <v>91</v>
      </c>
      <c r="T163" s="130"/>
    </row>
    <row r="164" ht="71.25" hidden="1" spans="1:20">
      <c r="A164" s="99">
        <v>2</v>
      </c>
      <c r="B164" s="18" t="s">
        <v>995</v>
      </c>
      <c r="C164" s="18" t="s">
        <v>1011</v>
      </c>
      <c r="D164" s="18" t="s">
        <v>1011</v>
      </c>
      <c r="E164" s="18" t="s">
        <v>65</v>
      </c>
      <c r="F164" s="18" t="s">
        <v>47</v>
      </c>
      <c r="G164" s="155"/>
      <c r="H164" s="18" t="s">
        <v>2171</v>
      </c>
      <c r="I164" s="18" t="s">
        <v>31</v>
      </c>
      <c r="J164" s="110" t="s">
        <v>2172</v>
      </c>
      <c r="K164" s="112">
        <v>40</v>
      </c>
      <c r="L164" s="112">
        <v>40</v>
      </c>
      <c r="M164" s="35">
        <v>0</v>
      </c>
      <c r="N164" s="18">
        <v>79</v>
      </c>
      <c r="O164" s="18">
        <v>241</v>
      </c>
      <c r="P164" s="18">
        <v>20</v>
      </c>
      <c r="Q164" s="18">
        <v>54</v>
      </c>
      <c r="R164" s="18" t="s">
        <v>1000</v>
      </c>
      <c r="S164" s="129" t="s">
        <v>36</v>
      </c>
      <c r="T164" s="130"/>
    </row>
    <row r="165" ht="99.75" hidden="1" spans="1:20">
      <c r="A165" s="99">
        <v>3</v>
      </c>
      <c r="B165" s="18" t="s">
        <v>995</v>
      </c>
      <c r="C165" s="18" t="s">
        <v>1011</v>
      </c>
      <c r="D165" s="18" t="s">
        <v>2173</v>
      </c>
      <c r="E165" s="18" t="s">
        <v>65</v>
      </c>
      <c r="F165" s="18" t="s">
        <v>47</v>
      </c>
      <c r="G165" s="155"/>
      <c r="H165" s="18" t="s">
        <v>2174</v>
      </c>
      <c r="I165" s="18" t="s">
        <v>31</v>
      </c>
      <c r="J165" s="110" t="s">
        <v>2175</v>
      </c>
      <c r="K165" s="97">
        <v>36</v>
      </c>
      <c r="L165" s="97">
        <v>36</v>
      </c>
      <c r="M165" s="35">
        <v>0</v>
      </c>
      <c r="N165" s="18">
        <v>79</v>
      </c>
      <c r="O165" s="18">
        <v>241</v>
      </c>
      <c r="P165" s="18">
        <v>20</v>
      </c>
      <c r="Q165" s="18">
        <v>54</v>
      </c>
      <c r="R165" s="18" t="s">
        <v>1000</v>
      </c>
      <c r="S165" s="129" t="s">
        <v>36</v>
      </c>
      <c r="T165" s="130"/>
    </row>
    <row r="166" ht="96" hidden="1" spans="1:20">
      <c r="A166" s="99">
        <v>4</v>
      </c>
      <c r="B166" s="18" t="s">
        <v>995</v>
      </c>
      <c r="C166" s="18" t="s">
        <v>1011</v>
      </c>
      <c r="D166" s="18" t="s">
        <v>1029</v>
      </c>
      <c r="E166" s="18" t="s">
        <v>65</v>
      </c>
      <c r="F166" s="18" t="s">
        <v>47</v>
      </c>
      <c r="G166" s="155"/>
      <c r="H166" s="18" t="s">
        <v>2176</v>
      </c>
      <c r="I166" s="18" t="s">
        <v>49</v>
      </c>
      <c r="J166" s="110" t="s">
        <v>2177</v>
      </c>
      <c r="K166" s="112">
        <v>35</v>
      </c>
      <c r="L166" s="112">
        <v>35</v>
      </c>
      <c r="M166" s="35">
        <v>0</v>
      </c>
      <c r="N166" s="18">
        <v>60</v>
      </c>
      <c r="O166" s="18">
        <v>245</v>
      </c>
      <c r="P166" s="18">
        <v>10</v>
      </c>
      <c r="Q166" s="18">
        <v>25</v>
      </c>
      <c r="R166" s="18" t="s">
        <v>1000</v>
      </c>
      <c r="S166" s="129" t="s">
        <v>36</v>
      </c>
      <c r="T166" s="130"/>
    </row>
    <row r="167" ht="84" hidden="1" spans="1:20">
      <c r="A167" s="99">
        <v>5</v>
      </c>
      <c r="B167" s="18" t="s">
        <v>995</v>
      </c>
      <c r="C167" s="18" t="s">
        <v>996</v>
      </c>
      <c r="D167" s="18" t="s">
        <v>2178</v>
      </c>
      <c r="E167" s="18" t="s">
        <v>65</v>
      </c>
      <c r="F167" s="18" t="s">
        <v>47</v>
      </c>
      <c r="G167" s="155"/>
      <c r="H167" s="18" t="s">
        <v>1034</v>
      </c>
      <c r="I167" s="54" t="s">
        <v>31</v>
      </c>
      <c r="J167" s="113" t="s">
        <v>2179</v>
      </c>
      <c r="K167" s="112">
        <v>25.5</v>
      </c>
      <c r="L167" s="112">
        <v>25.5</v>
      </c>
      <c r="M167" s="35">
        <v>0</v>
      </c>
      <c r="N167" s="18">
        <v>412</v>
      </c>
      <c r="O167" s="18">
        <v>1257</v>
      </c>
      <c r="P167" s="18">
        <v>27</v>
      </c>
      <c r="Q167" s="18">
        <v>67</v>
      </c>
      <c r="R167" s="18" t="s">
        <v>1000</v>
      </c>
      <c r="S167" s="129" t="s">
        <v>91</v>
      </c>
      <c r="T167" s="130"/>
    </row>
    <row r="168" ht="48" hidden="1" spans="1:20">
      <c r="A168" s="99">
        <v>6</v>
      </c>
      <c r="B168" s="18" t="s">
        <v>995</v>
      </c>
      <c r="C168" s="18" t="s">
        <v>1044</v>
      </c>
      <c r="D168" s="18" t="s">
        <v>1045</v>
      </c>
      <c r="E168" s="18" t="s">
        <v>65</v>
      </c>
      <c r="F168" s="18" t="s">
        <v>47</v>
      </c>
      <c r="G168" s="155"/>
      <c r="H168" s="18" t="s">
        <v>1012</v>
      </c>
      <c r="I168" s="18" t="s">
        <v>31</v>
      </c>
      <c r="J168" s="110" t="s">
        <v>1046</v>
      </c>
      <c r="K168" s="112">
        <v>20</v>
      </c>
      <c r="L168" s="112">
        <v>20</v>
      </c>
      <c r="M168" s="35">
        <v>0</v>
      </c>
      <c r="N168" s="18">
        <v>59</v>
      </c>
      <c r="O168" s="18">
        <v>165</v>
      </c>
      <c r="P168" s="18">
        <v>5</v>
      </c>
      <c r="Q168" s="18">
        <v>10</v>
      </c>
      <c r="R168" s="18" t="s">
        <v>1000</v>
      </c>
      <c r="S168" s="129" t="s">
        <v>1007</v>
      </c>
      <c r="T168" s="130"/>
    </row>
    <row r="169" ht="71.25" hidden="1" spans="1:20">
      <c r="A169" s="99">
        <v>7</v>
      </c>
      <c r="B169" s="18" t="s">
        <v>995</v>
      </c>
      <c r="C169" s="18" t="s">
        <v>1048</v>
      </c>
      <c r="D169" s="18" t="s">
        <v>1049</v>
      </c>
      <c r="E169" s="18" t="s">
        <v>65</v>
      </c>
      <c r="F169" s="18" t="s">
        <v>47</v>
      </c>
      <c r="G169" s="155"/>
      <c r="H169" s="18" t="s">
        <v>1041</v>
      </c>
      <c r="I169" s="18" t="s">
        <v>49</v>
      </c>
      <c r="J169" s="110" t="s">
        <v>2180</v>
      </c>
      <c r="K169" s="112">
        <v>18</v>
      </c>
      <c r="L169" s="112">
        <v>18</v>
      </c>
      <c r="M169" s="35">
        <v>0</v>
      </c>
      <c r="N169" s="18">
        <v>96</v>
      </c>
      <c r="O169" s="18">
        <v>301</v>
      </c>
      <c r="P169" s="18">
        <v>3</v>
      </c>
      <c r="Q169" s="18">
        <v>5</v>
      </c>
      <c r="R169" s="18" t="s">
        <v>1000</v>
      </c>
      <c r="S169" s="129" t="s">
        <v>1007</v>
      </c>
      <c r="T169" s="130"/>
    </row>
    <row r="170" ht="114" hidden="1" spans="1:20">
      <c r="A170" s="99">
        <v>1</v>
      </c>
      <c r="B170" s="54" t="s">
        <v>589</v>
      </c>
      <c r="C170" s="54" t="s">
        <v>590</v>
      </c>
      <c r="D170" s="54" t="s">
        <v>591</v>
      </c>
      <c r="E170" s="54" t="s">
        <v>65</v>
      </c>
      <c r="F170" s="54" t="s">
        <v>43</v>
      </c>
      <c r="G170" s="54"/>
      <c r="H170" s="54" t="s">
        <v>592</v>
      </c>
      <c r="I170" s="54" t="s">
        <v>31</v>
      </c>
      <c r="J170" s="113" t="s">
        <v>2181</v>
      </c>
      <c r="K170" s="112">
        <v>49.8</v>
      </c>
      <c r="L170" s="112">
        <v>49.8</v>
      </c>
      <c r="M170" s="133">
        <v>0</v>
      </c>
      <c r="N170" s="54">
        <v>40</v>
      </c>
      <c r="O170" s="54">
        <v>134</v>
      </c>
      <c r="P170" s="54">
        <v>0</v>
      </c>
      <c r="Q170" s="54">
        <v>0</v>
      </c>
      <c r="R170" s="54" t="s">
        <v>594</v>
      </c>
      <c r="S170" s="129" t="s">
        <v>36</v>
      </c>
      <c r="T170" s="130"/>
    </row>
    <row r="171" ht="48" hidden="1" spans="1:20">
      <c r="A171" s="99">
        <v>2</v>
      </c>
      <c r="B171" s="54" t="s">
        <v>589</v>
      </c>
      <c r="C171" s="54" t="s">
        <v>590</v>
      </c>
      <c r="D171" s="54" t="s">
        <v>591</v>
      </c>
      <c r="E171" s="54" t="s">
        <v>65</v>
      </c>
      <c r="F171" s="54" t="s">
        <v>43</v>
      </c>
      <c r="G171" s="54"/>
      <c r="H171" s="54" t="s">
        <v>592</v>
      </c>
      <c r="I171" s="54" t="s">
        <v>31</v>
      </c>
      <c r="J171" s="110" t="s">
        <v>596</v>
      </c>
      <c r="K171" s="112">
        <v>49</v>
      </c>
      <c r="L171" s="112">
        <v>49</v>
      </c>
      <c r="M171" s="133">
        <v>0</v>
      </c>
      <c r="N171" s="54">
        <v>40</v>
      </c>
      <c r="O171" s="54">
        <v>134</v>
      </c>
      <c r="P171" s="54">
        <v>0</v>
      </c>
      <c r="Q171" s="54">
        <v>0</v>
      </c>
      <c r="R171" s="54" t="s">
        <v>594</v>
      </c>
      <c r="S171" s="129" t="s">
        <v>36</v>
      </c>
      <c r="T171" s="130"/>
    </row>
    <row r="172" ht="48" hidden="1" spans="1:20">
      <c r="A172" s="99">
        <v>3</v>
      </c>
      <c r="B172" s="54" t="s">
        <v>589</v>
      </c>
      <c r="C172" s="54" t="s">
        <v>590</v>
      </c>
      <c r="D172" s="54" t="s">
        <v>591</v>
      </c>
      <c r="E172" s="54" t="s">
        <v>65</v>
      </c>
      <c r="F172" s="54" t="s">
        <v>43</v>
      </c>
      <c r="G172" s="54"/>
      <c r="H172" s="54" t="s">
        <v>592</v>
      </c>
      <c r="I172" s="54" t="s">
        <v>31</v>
      </c>
      <c r="J172" s="113" t="s">
        <v>2182</v>
      </c>
      <c r="K172" s="112">
        <v>33.1</v>
      </c>
      <c r="L172" s="112">
        <v>33.1</v>
      </c>
      <c r="M172" s="135">
        <v>0</v>
      </c>
      <c r="N172" s="54">
        <v>40</v>
      </c>
      <c r="O172" s="54">
        <v>134</v>
      </c>
      <c r="P172" s="54">
        <v>0</v>
      </c>
      <c r="Q172" s="54">
        <v>0</v>
      </c>
      <c r="R172" s="54" t="s">
        <v>594</v>
      </c>
      <c r="S172" s="129" t="s">
        <v>36</v>
      </c>
      <c r="T172" s="130"/>
    </row>
    <row r="173" ht="48" hidden="1" spans="1:20">
      <c r="A173" s="99">
        <v>4</v>
      </c>
      <c r="B173" s="54" t="s">
        <v>589</v>
      </c>
      <c r="C173" s="54" t="s">
        <v>590</v>
      </c>
      <c r="D173" s="54" t="s">
        <v>598</v>
      </c>
      <c r="E173" s="54" t="s">
        <v>65</v>
      </c>
      <c r="F173" s="54" t="s">
        <v>43</v>
      </c>
      <c r="G173" s="54"/>
      <c r="H173" s="54" t="s">
        <v>599</v>
      </c>
      <c r="I173" s="54" t="s">
        <v>31</v>
      </c>
      <c r="J173" s="113" t="s">
        <v>2183</v>
      </c>
      <c r="K173" s="112">
        <v>11.8</v>
      </c>
      <c r="L173" s="112">
        <v>11.8</v>
      </c>
      <c r="M173" s="135">
        <v>0</v>
      </c>
      <c r="N173" s="54">
        <v>23</v>
      </c>
      <c r="O173" s="54">
        <v>83</v>
      </c>
      <c r="P173" s="134">
        <v>0</v>
      </c>
      <c r="Q173" s="134">
        <v>0</v>
      </c>
      <c r="R173" s="54" t="s">
        <v>594</v>
      </c>
      <c r="S173" s="129" t="s">
        <v>36</v>
      </c>
      <c r="T173" s="130"/>
    </row>
    <row r="174" ht="96" hidden="1" spans="1:20">
      <c r="A174" s="99">
        <v>5</v>
      </c>
      <c r="B174" s="54" t="s">
        <v>589</v>
      </c>
      <c r="C174" s="54" t="s">
        <v>566</v>
      </c>
      <c r="D174" s="54" t="s">
        <v>601</v>
      </c>
      <c r="E174" s="54" t="s">
        <v>65</v>
      </c>
      <c r="F174" s="54" t="s">
        <v>70</v>
      </c>
      <c r="G174" s="54"/>
      <c r="H174" s="54" t="s">
        <v>602</v>
      </c>
      <c r="I174" s="54" t="s">
        <v>31</v>
      </c>
      <c r="J174" s="110" t="s">
        <v>2184</v>
      </c>
      <c r="K174" s="112">
        <v>24</v>
      </c>
      <c r="L174" s="112">
        <v>24</v>
      </c>
      <c r="M174" s="135">
        <v>0</v>
      </c>
      <c r="N174" s="54">
        <v>68</v>
      </c>
      <c r="O174" s="54">
        <v>220</v>
      </c>
      <c r="P174" s="54">
        <v>3</v>
      </c>
      <c r="Q174" s="54">
        <v>8</v>
      </c>
      <c r="R174" s="54" t="s">
        <v>594</v>
      </c>
      <c r="S174" s="129" t="s">
        <v>63</v>
      </c>
      <c r="T174" s="130"/>
    </row>
    <row r="175" ht="71.25" hidden="1" spans="1:20">
      <c r="A175" s="99">
        <v>6</v>
      </c>
      <c r="B175" s="54" t="s">
        <v>589</v>
      </c>
      <c r="C175" s="54" t="s">
        <v>566</v>
      </c>
      <c r="D175" s="54" t="s">
        <v>489</v>
      </c>
      <c r="E175" s="54" t="s">
        <v>65</v>
      </c>
      <c r="F175" s="54" t="s">
        <v>47</v>
      </c>
      <c r="G175" s="54"/>
      <c r="H175" s="98" t="s">
        <v>605</v>
      </c>
      <c r="I175" s="54" t="s">
        <v>31</v>
      </c>
      <c r="J175" s="110" t="s">
        <v>2185</v>
      </c>
      <c r="K175" s="112">
        <v>38.5</v>
      </c>
      <c r="L175" s="112">
        <v>38.5</v>
      </c>
      <c r="M175" s="135">
        <v>0</v>
      </c>
      <c r="N175" s="54">
        <v>58</v>
      </c>
      <c r="O175" s="54">
        <v>182</v>
      </c>
      <c r="P175" s="54">
        <v>3</v>
      </c>
      <c r="Q175" s="54">
        <v>3</v>
      </c>
      <c r="R175" s="54" t="s">
        <v>594</v>
      </c>
      <c r="S175" s="129" t="s">
        <v>63</v>
      </c>
      <c r="T175" s="130"/>
    </row>
    <row r="176" ht="142.5" hidden="1" spans="1:20">
      <c r="A176" s="99">
        <v>7</v>
      </c>
      <c r="B176" s="54" t="s">
        <v>589</v>
      </c>
      <c r="C176" s="54" t="s">
        <v>566</v>
      </c>
      <c r="D176" s="54" t="s">
        <v>607</v>
      </c>
      <c r="E176" s="54" t="s">
        <v>65</v>
      </c>
      <c r="F176" s="54" t="s">
        <v>70</v>
      </c>
      <c r="G176" s="54"/>
      <c r="H176" s="54" t="s">
        <v>608</v>
      </c>
      <c r="I176" s="54" t="s">
        <v>31</v>
      </c>
      <c r="J176" s="110" t="s">
        <v>2186</v>
      </c>
      <c r="K176" s="112">
        <v>27</v>
      </c>
      <c r="L176" s="112">
        <v>27</v>
      </c>
      <c r="M176" s="135">
        <v>0</v>
      </c>
      <c r="N176" s="54">
        <v>43</v>
      </c>
      <c r="O176" s="54">
        <v>130</v>
      </c>
      <c r="P176" s="54">
        <v>2</v>
      </c>
      <c r="Q176" s="54">
        <v>4</v>
      </c>
      <c r="R176" s="54" t="s">
        <v>594</v>
      </c>
      <c r="S176" s="129" t="s">
        <v>63</v>
      </c>
      <c r="T176" s="130"/>
    </row>
    <row r="177" ht="48" hidden="1" spans="1:20">
      <c r="A177" s="99">
        <v>8</v>
      </c>
      <c r="B177" s="54" t="s">
        <v>589</v>
      </c>
      <c r="C177" s="54" t="s">
        <v>610</v>
      </c>
      <c r="D177" s="54" t="s">
        <v>357</v>
      </c>
      <c r="E177" s="54" t="s">
        <v>65</v>
      </c>
      <c r="F177" s="54" t="s">
        <v>38</v>
      </c>
      <c r="G177" s="54"/>
      <c r="H177" s="54" t="s">
        <v>2187</v>
      </c>
      <c r="I177" s="54" t="s">
        <v>31</v>
      </c>
      <c r="J177" s="157" t="s">
        <v>2188</v>
      </c>
      <c r="K177" s="142">
        <v>33.89</v>
      </c>
      <c r="L177" s="142">
        <v>33.89</v>
      </c>
      <c r="M177" s="135">
        <v>0</v>
      </c>
      <c r="N177" s="134">
        <v>41</v>
      </c>
      <c r="O177" s="134">
        <v>176</v>
      </c>
      <c r="P177" s="134">
        <v>2</v>
      </c>
      <c r="Q177" s="134">
        <v>7</v>
      </c>
      <c r="R177" s="54" t="s">
        <v>594</v>
      </c>
      <c r="S177" s="129" t="s">
        <v>1007</v>
      </c>
      <c r="T177" s="130"/>
    </row>
    <row r="178" ht="48" hidden="1" spans="1:20">
      <c r="A178" s="99">
        <v>9</v>
      </c>
      <c r="B178" s="54" t="s">
        <v>589</v>
      </c>
      <c r="C178" s="54" t="s">
        <v>618</v>
      </c>
      <c r="D178" s="54" t="s">
        <v>618</v>
      </c>
      <c r="E178" s="54" t="s">
        <v>65</v>
      </c>
      <c r="F178" s="54" t="s">
        <v>47</v>
      </c>
      <c r="G178" s="54"/>
      <c r="H178" s="54" t="s">
        <v>622</v>
      </c>
      <c r="I178" s="54" t="s">
        <v>31</v>
      </c>
      <c r="J178" s="110" t="s">
        <v>2189</v>
      </c>
      <c r="K178" s="112">
        <v>8</v>
      </c>
      <c r="L178" s="112">
        <v>8</v>
      </c>
      <c r="M178" s="135">
        <v>0</v>
      </c>
      <c r="N178" s="54">
        <v>7</v>
      </c>
      <c r="O178" s="54">
        <v>29</v>
      </c>
      <c r="P178" s="54">
        <v>2</v>
      </c>
      <c r="Q178" s="54">
        <v>6</v>
      </c>
      <c r="R178" s="54" t="s">
        <v>594</v>
      </c>
      <c r="S178" s="129" t="s">
        <v>1007</v>
      </c>
      <c r="T178" s="130"/>
    </row>
    <row r="179" ht="71.25" hidden="1" spans="1:20">
      <c r="A179" s="99">
        <v>10</v>
      </c>
      <c r="B179" s="54" t="s">
        <v>589</v>
      </c>
      <c r="C179" s="54" t="s">
        <v>628</v>
      </c>
      <c r="D179" s="54" t="s">
        <v>628</v>
      </c>
      <c r="E179" s="54" t="s">
        <v>65</v>
      </c>
      <c r="F179" s="54" t="s">
        <v>47</v>
      </c>
      <c r="G179" s="54"/>
      <c r="H179" s="98" t="s">
        <v>634</v>
      </c>
      <c r="I179" s="54" t="s">
        <v>31</v>
      </c>
      <c r="J179" s="110" t="s">
        <v>2190</v>
      </c>
      <c r="K179" s="112">
        <v>32.55</v>
      </c>
      <c r="L179" s="112">
        <v>32.55</v>
      </c>
      <c r="M179" s="135">
        <v>0</v>
      </c>
      <c r="N179" s="54">
        <v>185</v>
      </c>
      <c r="O179" s="54">
        <v>794</v>
      </c>
      <c r="P179" s="54">
        <v>12</v>
      </c>
      <c r="Q179" s="54">
        <v>29</v>
      </c>
      <c r="R179" s="54" t="s">
        <v>594</v>
      </c>
      <c r="S179" s="129" t="s">
        <v>1007</v>
      </c>
      <c r="T179" s="130"/>
    </row>
    <row r="180" ht="48" hidden="1" spans="1:20">
      <c r="A180" s="99">
        <v>1</v>
      </c>
      <c r="B180" s="39" t="s">
        <v>1822</v>
      </c>
      <c r="C180" s="18" t="s">
        <v>691</v>
      </c>
      <c r="D180" s="18" t="s">
        <v>692</v>
      </c>
      <c r="E180" s="58" t="s">
        <v>65</v>
      </c>
      <c r="F180" s="58" t="s">
        <v>47</v>
      </c>
      <c r="G180" s="99"/>
      <c r="H180" s="58" t="s">
        <v>693</v>
      </c>
      <c r="I180" s="39" t="s">
        <v>31</v>
      </c>
      <c r="J180" s="158" t="s">
        <v>2191</v>
      </c>
      <c r="K180" s="39">
        <v>22</v>
      </c>
      <c r="L180" s="39">
        <v>22</v>
      </c>
      <c r="M180" s="35">
        <v>0</v>
      </c>
      <c r="N180" s="39">
        <v>25</v>
      </c>
      <c r="O180" s="39">
        <v>78</v>
      </c>
      <c r="P180" s="39">
        <v>3</v>
      </c>
      <c r="Q180" s="39">
        <v>8</v>
      </c>
      <c r="R180" s="18" t="s">
        <v>644</v>
      </c>
      <c r="S180" s="129" t="s">
        <v>36</v>
      </c>
      <c r="T180" s="130"/>
    </row>
    <row r="181" ht="57" hidden="1" spans="1:20">
      <c r="A181" s="99">
        <v>2</v>
      </c>
      <c r="B181" s="39" t="s">
        <v>1822</v>
      </c>
      <c r="C181" s="60" t="s">
        <v>691</v>
      </c>
      <c r="D181" s="18" t="s">
        <v>699</v>
      </c>
      <c r="E181" s="58" t="s">
        <v>65</v>
      </c>
      <c r="F181" s="58" t="s">
        <v>47</v>
      </c>
      <c r="G181" s="99"/>
      <c r="H181" s="60" t="s">
        <v>700</v>
      </c>
      <c r="I181" s="39" t="s">
        <v>31</v>
      </c>
      <c r="J181" s="159" t="s">
        <v>2192</v>
      </c>
      <c r="K181" s="39">
        <v>48</v>
      </c>
      <c r="L181" s="39">
        <v>48</v>
      </c>
      <c r="M181" s="35">
        <v>0</v>
      </c>
      <c r="N181" s="39">
        <v>71</v>
      </c>
      <c r="O181" s="39">
        <v>245</v>
      </c>
      <c r="P181" s="39">
        <v>5</v>
      </c>
      <c r="Q181" s="39">
        <v>14</v>
      </c>
      <c r="R181" s="18" t="s">
        <v>644</v>
      </c>
      <c r="S181" s="129" t="s">
        <v>36</v>
      </c>
      <c r="T181" s="130"/>
    </row>
    <row r="182" ht="48" hidden="1" spans="1:20">
      <c r="A182" s="99">
        <v>3</v>
      </c>
      <c r="B182" s="39" t="s">
        <v>1822</v>
      </c>
      <c r="C182" s="18" t="s">
        <v>405</v>
      </c>
      <c r="D182" s="18" t="s">
        <v>405</v>
      </c>
      <c r="E182" s="58" t="s">
        <v>29</v>
      </c>
      <c r="F182" s="58"/>
      <c r="G182" s="99"/>
      <c r="H182" s="60" t="s">
        <v>702</v>
      </c>
      <c r="I182" s="39" t="s">
        <v>31</v>
      </c>
      <c r="J182" s="113" t="s">
        <v>2193</v>
      </c>
      <c r="K182" s="39">
        <v>65</v>
      </c>
      <c r="L182" s="39">
        <v>65</v>
      </c>
      <c r="M182" s="35">
        <v>0</v>
      </c>
      <c r="N182" s="39">
        <v>146</v>
      </c>
      <c r="O182" s="39">
        <v>612</v>
      </c>
      <c r="P182" s="39">
        <v>6</v>
      </c>
      <c r="Q182" s="39">
        <v>23</v>
      </c>
      <c r="R182" s="18" t="s">
        <v>644</v>
      </c>
      <c r="S182" s="129" t="s">
        <v>91</v>
      </c>
      <c r="T182" s="130"/>
    </row>
    <row r="183" ht="71.25" hidden="1" spans="1:20">
      <c r="A183" s="99">
        <v>4</v>
      </c>
      <c r="B183" s="39" t="s">
        <v>1822</v>
      </c>
      <c r="C183" s="18" t="s">
        <v>405</v>
      </c>
      <c r="D183" s="18" t="s">
        <v>669</v>
      </c>
      <c r="E183" s="58" t="s">
        <v>65</v>
      </c>
      <c r="F183" s="18" t="s">
        <v>43</v>
      </c>
      <c r="G183" s="99"/>
      <c r="H183" s="60" t="s">
        <v>670</v>
      </c>
      <c r="I183" s="39" t="s">
        <v>31</v>
      </c>
      <c r="J183" s="159" t="s">
        <v>2194</v>
      </c>
      <c r="K183" s="60">
        <v>21</v>
      </c>
      <c r="L183" s="60">
        <v>21</v>
      </c>
      <c r="M183" s="35">
        <v>0</v>
      </c>
      <c r="N183" s="39">
        <v>62</v>
      </c>
      <c r="O183" s="39">
        <v>252</v>
      </c>
      <c r="P183" s="39">
        <v>8</v>
      </c>
      <c r="Q183" s="39">
        <v>28</v>
      </c>
      <c r="R183" s="60" t="s">
        <v>644</v>
      </c>
      <c r="S183" s="129" t="s">
        <v>91</v>
      </c>
      <c r="T183" s="130"/>
    </row>
    <row r="184" ht="57" hidden="1" spans="1:20">
      <c r="A184" s="99">
        <v>5</v>
      </c>
      <c r="B184" s="39" t="s">
        <v>1822</v>
      </c>
      <c r="C184" s="18" t="s">
        <v>405</v>
      </c>
      <c r="D184" s="18" t="s">
        <v>669</v>
      </c>
      <c r="E184" s="58" t="s">
        <v>65</v>
      </c>
      <c r="F184" s="58" t="s">
        <v>47</v>
      </c>
      <c r="G184" s="99"/>
      <c r="H184" s="60" t="s">
        <v>672</v>
      </c>
      <c r="I184" s="39" t="s">
        <v>31</v>
      </c>
      <c r="J184" s="113" t="s">
        <v>2195</v>
      </c>
      <c r="K184" s="39">
        <v>48</v>
      </c>
      <c r="L184" s="39">
        <v>48</v>
      </c>
      <c r="M184" s="35">
        <v>0</v>
      </c>
      <c r="N184" s="39">
        <v>62</v>
      </c>
      <c r="O184" s="39">
        <v>252</v>
      </c>
      <c r="P184" s="39">
        <v>8</v>
      </c>
      <c r="Q184" s="39">
        <v>28</v>
      </c>
      <c r="R184" s="60" t="s">
        <v>644</v>
      </c>
      <c r="S184" s="129" t="s">
        <v>91</v>
      </c>
      <c r="T184" s="130"/>
    </row>
    <row r="185" ht="48" hidden="1" spans="1:20">
      <c r="A185" s="99">
        <v>6</v>
      </c>
      <c r="B185" s="39" t="s">
        <v>1822</v>
      </c>
      <c r="C185" s="18" t="s">
        <v>405</v>
      </c>
      <c r="D185" s="18" t="s">
        <v>405</v>
      </c>
      <c r="E185" s="58" t="s">
        <v>65</v>
      </c>
      <c r="F185" s="58" t="s">
        <v>47</v>
      </c>
      <c r="G185" s="99"/>
      <c r="H185" s="60" t="s">
        <v>683</v>
      </c>
      <c r="I185" s="39" t="s">
        <v>31</v>
      </c>
      <c r="J185" s="113" t="s">
        <v>2196</v>
      </c>
      <c r="K185" s="39">
        <v>19</v>
      </c>
      <c r="L185" s="39">
        <v>19</v>
      </c>
      <c r="M185" s="35">
        <v>0</v>
      </c>
      <c r="N185" s="39">
        <v>162</v>
      </c>
      <c r="O185" s="39">
        <v>578</v>
      </c>
      <c r="P185" s="39">
        <v>8</v>
      </c>
      <c r="Q185" s="39">
        <v>28</v>
      </c>
      <c r="R185" s="60" t="s">
        <v>644</v>
      </c>
      <c r="S185" s="129" t="s">
        <v>91</v>
      </c>
      <c r="T185" s="130"/>
    </row>
    <row r="186" ht="99.75" hidden="1" spans="1:20">
      <c r="A186" s="99">
        <v>7</v>
      </c>
      <c r="B186" s="39" t="s">
        <v>1822</v>
      </c>
      <c r="C186" s="18" t="s">
        <v>685</v>
      </c>
      <c r="D186" s="18" t="s">
        <v>685</v>
      </c>
      <c r="E186" s="58" t="s">
        <v>65</v>
      </c>
      <c r="F186" s="58" t="s">
        <v>43</v>
      </c>
      <c r="G186" s="99"/>
      <c r="H186" s="60" t="s">
        <v>686</v>
      </c>
      <c r="I186" s="39" t="s">
        <v>31</v>
      </c>
      <c r="J186" s="113" t="s">
        <v>2197</v>
      </c>
      <c r="K186" s="39">
        <v>20</v>
      </c>
      <c r="L186" s="39">
        <v>20</v>
      </c>
      <c r="M186" s="35">
        <v>0</v>
      </c>
      <c r="N186" s="39">
        <v>95</v>
      </c>
      <c r="O186" s="39">
        <v>399</v>
      </c>
      <c r="P186" s="39">
        <v>7</v>
      </c>
      <c r="Q186" s="39">
        <v>17</v>
      </c>
      <c r="R186" s="60" t="s">
        <v>644</v>
      </c>
      <c r="S186" s="129" t="s">
        <v>63</v>
      </c>
      <c r="T186" s="130"/>
    </row>
    <row r="187" ht="85.5" hidden="1" spans="1:20">
      <c r="A187" s="99">
        <v>8</v>
      </c>
      <c r="B187" s="39" t="s">
        <v>1822</v>
      </c>
      <c r="C187" s="18" t="s">
        <v>685</v>
      </c>
      <c r="D187" s="18" t="s">
        <v>688</v>
      </c>
      <c r="E187" s="58" t="s">
        <v>65</v>
      </c>
      <c r="F187" s="58" t="s">
        <v>43</v>
      </c>
      <c r="G187" s="99"/>
      <c r="H187" s="60" t="s">
        <v>689</v>
      </c>
      <c r="I187" s="39" t="s">
        <v>31</v>
      </c>
      <c r="J187" s="113" t="s">
        <v>2198</v>
      </c>
      <c r="K187" s="39">
        <v>30</v>
      </c>
      <c r="L187" s="39">
        <v>30</v>
      </c>
      <c r="M187" s="35">
        <v>0</v>
      </c>
      <c r="N187" s="39">
        <v>71</v>
      </c>
      <c r="O187" s="39">
        <v>331</v>
      </c>
      <c r="P187" s="39">
        <v>2</v>
      </c>
      <c r="Q187" s="39">
        <v>2</v>
      </c>
      <c r="R187" s="60" t="s">
        <v>644</v>
      </c>
      <c r="S187" s="129" t="s">
        <v>63</v>
      </c>
      <c r="T187" s="130"/>
    </row>
    <row r="188" ht="48" hidden="1" spans="1:20">
      <c r="A188" s="99">
        <v>9</v>
      </c>
      <c r="B188" s="39" t="s">
        <v>1822</v>
      </c>
      <c r="C188" s="18" t="s">
        <v>685</v>
      </c>
      <c r="D188" s="18" t="s">
        <v>685</v>
      </c>
      <c r="E188" s="58" t="s">
        <v>29</v>
      </c>
      <c r="F188" s="156"/>
      <c r="G188" s="99"/>
      <c r="H188" s="60" t="s">
        <v>705</v>
      </c>
      <c r="I188" s="39" t="s">
        <v>31</v>
      </c>
      <c r="J188" s="113" t="s">
        <v>2199</v>
      </c>
      <c r="K188" s="39">
        <v>180</v>
      </c>
      <c r="L188" s="39">
        <v>180</v>
      </c>
      <c r="M188" s="35">
        <v>0</v>
      </c>
      <c r="N188" s="39">
        <v>95</v>
      </c>
      <c r="O188" s="39">
        <v>399</v>
      </c>
      <c r="P188" s="39">
        <v>7</v>
      </c>
      <c r="Q188" s="39">
        <v>17</v>
      </c>
      <c r="R188" s="18" t="s">
        <v>644</v>
      </c>
      <c r="S188" s="129" t="s">
        <v>63</v>
      </c>
      <c r="T188" s="130"/>
    </row>
    <row r="189" ht="48" hidden="1" spans="1:20">
      <c r="A189" s="99">
        <v>10</v>
      </c>
      <c r="B189" s="39" t="s">
        <v>1822</v>
      </c>
      <c r="C189" s="18" t="s">
        <v>640</v>
      </c>
      <c r="D189" s="18" t="s">
        <v>648</v>
      </c>
      <c r="E189" s="18" t="s">
        <v>65</v>
      </c>
      <c r="F189" s="18" t="s">
        <v>47</v>
      </c>
      <c r="G189" s="99"/>
      <c r="H189" s="18" t="s">
        <v>661</v>
      </c>
      <c r="I189" s="39" t="s">
        <v>31</v>
      </c>
      <c r="J189" s="159" t="s">
        <v>2200</v>
      </c>
      <c r="K189" s="39">
        <v>35</v>
      </c>
      <c r="L189" s="39">
        <v>35</v>
      </c>
      <c r="M189" s="35">
        <v>0</v>
      </c>
      <c r="N189" s="39">
        <v>127</v>
      </c>
      <c r="O189" s="39">
        <v>446</v>
      </c>
      <c r="P189" s="39">
        <v>5</v>
      </c>
      <c r="Q189" s="39">
        <v>10</v>
      </c>
      <c r="R189" s="18" t="s">
        <v>644</v>
      </c>
      <c r="S189" s="129" t="s">
        <v>91</v>
      </c>
      <c r="T189" s="130"/>
    </row>
    <row r="190" ht="48" hidden="1" spans="1:20">
      <c r="A190" s="99">
        <v>11</v>
      </c>
      <c r="B190" s="39" t="s">
        <v>1822</v>
      </c>
      <c r="C190" s="18" t="s">
        <v>640</v>
      </c>
      <c r="D190" s="18" t="s">
        <v>648</v>
      </c>
      <c r="E190" s="18" t="s">
        <v>65</v>
      </c>
      <c r="F190" s="18" t="s">
        <v>47</v>
      </c>
      <c r="G190" s="99"/>
      <c r="H190" s="18" t="s">
        <v>654</v>
      </c>
      <c r="I190" s="39"/>
      <c r="J190" s="159" t="s">
        <v>2201</v>
      </c>
      <c r="K190" s="39">
        <v>19</v>
      </c>
      <c r="L190" s="39">
        <v>19</v>
      </c>
      <c r="M190" s="35">
        <v>0</v>
      </c>
      <c r="N190" s="39">
        <v>127</v>
      </c>
      <c r="O190" s="39">
        <v>446</v>
      </c>
      <c r="P190" s="39">
        <v>5</v>
      </c>
      <c r="Q190" s="39">
        <v>10</v>
      </c>
      <c r="R190" s="18" t="s">
        <v>644</v>
      </c>
      <c r="S190" s="129" t="s">
        <v>91</v>
      </c>
      <c r="T190" s="130"/>
    </row>
    <row r="191" ht="48" hidden="1" spans="1:20">
      <c r="A191" s="99">
        <v>12</v>
      </c>
      <c r="B191" s="39" t="s">
        <v>1822</v>
      </c>
      <c r="C191" s="18" t="s">
        <v>640</v>
      </c>
      <c r="D191" s="18" t="s">
        <v>656</v>
      </c>
      <c r="E191" s="18" t="s">
        <v>65</v>
      </c>
      <c r="F191" s="18" t="s">
        <v>47</v>
      </c>
      <c r="G191" s="99"/>
      <c r="H191" s="18" t="s">
        <v>657</v>
      </c>
      <c r="I191" s="39" t="s">
        <v>31</v>
      </c>
      <c r="J191" s="159" t="s">
        <v>2202</v>
      </c>
      <c r="K191" s="39">
        <v>10</v>
      </c>
      <c r="L191" s="39">
        <v>10</v>
      </c>
      <c r="M191" s="35">
        <v>0</v>
      </c>
      <c r="N191" s="39">
        <v>12</v>
      </c>
      <c r="O191" s="39">
        <v>45</v>
      </c>
      <c r="P191" s="39">
        <v>0</v>
      </c>
      <c r="Q191" s="39">
        <v>0</v>
      </c>
      <c r="R191" s="18" t="s">
        <v>644</v>
      </c>
      <c r="S191" s="129" t="s">
        <v>91</v>
      </c>
      <c r="T191" s="130"/>
    </row>
    <row r="192" ht="48" hidden="1" spans="1:20">
      <c r="A192" s="99">
        <v>13</v>
      </c>
      <c r="B192" s="39" t="s">
        <v>1822</v>
      </c>
      <c r="C192" s="18" t="s">
        <v>640</v>
      </c>
      <c r="D192" s="18" t="s">
        <v>656</v>
      </c>
      <c r="E192" s="18" t="s">
        <v>65</v>
      </c>
      <c r="F192" s="18" t="s">
        <v>47</v>
      </c>
      <c r="G192" s="99"/>
      <c r="H192" s="18" t="s">
        <v>659</v>
      </c>
      <c r="I192" s="39" t="s">
        <v>31</v>
      </c>
      <c r="J192" s="159" t="s">
        <v>2203</v>
      </c>
      <c r="K192" s="39">
        <v>9</v>
      </c>
      <c r="L192" s="39">
        <v>9</v>
      </c>
      <c r="M192" s="35">
        <v>0</v>
      </c>
      <c r="N192" s="39">
        <v>12</v>
      </c>
      <c r="O192" s="39">
        <v>45</v>
      </c>
      <c r="P192" s="39">
        <v>0</v>
      </c>
      <c r="Q192" s="39">
        <v>0</v>
      </c>
      <c r="R192" s="18" t="s">
        <v>644</v>
      </c>
      <c r="S192" s="129" t="s">
        <v>91</v>
      </c>
      <c r="T192" s="130"/>
    </row>
    <row r="193" ht="48" hidden="1" spans="1:20">
      <c r="A193" s="99">
        <v>14</v>
      </c>
      <c r="B193" s="39" t="s">
        <v>1822</v>
      </c>
      <c r="C193" s="18" t="s">
        <v>743</v>
      </c>
      <c r="D193" s="18" t="s">
        <v>744</v>
      </c>
      <c r="E193" s="60" t="s">
        <v>65</v>
      </c>
      <c r="F193" s="60" t="s">
        <v>43</v>
      </c>
      <c r="G193" s="99"/>
      <c r="H193" s="60" t="s">
        <v>745</v>
      </c>
      <c r="I193" s="39" t="s">
        <v>31</v>
      </c>
      <c r="J193" s="159" t="s">
        <v>2204</v>
      </c>
      <c r="K193" s="39">
        <v>13</v>
      </c>
      <c r="L193" s="39">
        <v>13</v>
      </c>
      <c r="M193" s="35">
        <v>0</v>
      </c>
      <c r="N193" s="39">
        <v>17</v>
      </c>
      <c r="O193" s="39">
        <v>86</v>
      </c>
      <c r="P193" s="39">
        <v>1</v>
      </c>
      <c r="Q193" s="39">
        <v>2</v>
      </c>
      <c r="R193" s="18" t="s">
        <v>644</v>
      </c>
      <c r="S193" s="129" t="s">
        <v>1007</v>
      </c>
      <c r="T193" s="130"/>
    </row>
    <row r="194" ht="57" hidden="1" spans="1:20">
      <c r="A194" s="99">
        <v>15</v>
      </c>
      <c r="B194" s="39" t="s">
        <v>1822</v>
      </c>
      <c r="C194" s="18" t="s">
        <v>716</v>
      </c>
      <c r="D194" s="18" t="s">
        <v>2205</v>
      </c>
      <c r="E194" s="58" t="s">
        <v>65</v>
      </c>
      <c r="F194" s="58" t="s">
        <v>43</v>
      </c>
      <c r="G194" s="99"/>
      <c r="H194" s="60" t="s">
        <v>724</v>
      </c>
      <c r="I194" s="39" t="s">
        <v>31</v>
      </c>
      <c r="J194" s="113" t="s">
        <v>2206</v>
      </c>
      <c r="K194" s="39">
        <v>33</v>
      </c>
      <c r="L194" s="39">
        <v>33</v>
      </c>
      <c r="M194" s="35">
        <v>0</v>
      </c>
      <c r="N194" s="39">
        <v>139</v>
      </c>
      <c r="O194" s="39">
        <v>375</v>
      </c>
      <c r="P194" s="39">
        <v>42</v>
      </c>
      <c r="Q194" s="39">
        <v>14</v>
      </c>
      <c r="R194" s="60" t="s">
        <v>644</v>
      </c>
      <c r="S194" s="129" t="s">
        <v>1007</v>
      </c>
      <c r="T194" s="130"/>
    </row>
    <row r="195" ht="48" hidden="1" spans="1:20">
      <c r="A195" s="99">
        <v>16</v>
      </c>
      <c r="B195" s="39" t="s">
        <v>1822</v>
      </c>
      <c r="C195" s="18" t="s">
        <v>726</v>
      </c>
      <c r="D195" s="18" t="s">
        <v>735</v>
      </c>
      <c r="E195" s="58" t="s">
        <v>65</v>
      </c>
      <c r="F195" s="58" t="s">
        <v>47</v>
      </c>
      <c r="G195" s="99"/>
      <c r="H195" s="18" t="s">
        <v>736</v>
      </c>
      <c r="I195" s="39" t="s">
        <v>31</v>
      </c>
      <c r="J195" s="113" t="s">
        <v>2207</v>
      </c>
      <c r="K195" s="39">
        <v>23</v>
      </c>
      <c r="L195" s="39">
        <v>23</v>
      </c>
      <c r="M195" s="35">
        <v>0</v>
      </c>
      <c r="N195" s="39">
        <v>233</v>
      </c>
      <c r="O195" s="39">
        <v>807</v>
      </c>
      <c r="P195" s="39">
        <v>5</v>
      </c>
      <c r="Q195" s="39">
        <v>13</v>
      </c>
      <c r="R195" s="60" t="s">
        <v>644</v>
      </c>
      <c r="S195" s="129" t="s">
        <v>1007</v>
      </c>
      <c r="T195" s="130"/>
    </row>
    <row r="196" ht="48" hidden="1" spans="1:20">
      <c r="A196" s="99">
        <v>17</v>
      </c>
      <c r="B196" s="39" t="s">
        <v>1822</v>
      </c>
      <c r="C196" s="18" t="s">
        <v>770</v>
      </c>
      <c r="D196" s="18" t="s">
        <v>770</v>
      </c>
      <c r="E196" s="58" t="s">
        <v>65</v>
      </c>
      <c r="F196" s="58" t="s">
        <v>47</v>
      </c>
      <c r="G196" s="99"/>
      <c r="H196" s="18" t="s">
        <v>774</v>
      </c>
      <c r="I196" s="39" t="s">
        <v>31</v>
      </c>
      <c r="J196" s="159" t="s">
        <v>2208</v>
      </c>
      <c r="K196" s="39">
        <v>7</v>
      </c>
      <c r="L196" s="39">
        <v>7</v>
      </c>
      <c r="M196" s="35">
        <v>0</v>
      </c>
      <c r="N196" s="39">
        <v>180</v>
      </c>
      <c r="O196" s="39">
        <v>680</v>
      </c>
      <c r="P196" s="39">
        <v>4</v>
      </c>
      <c r="Q196" s="39">
        <v>9</v>
      </c>
      <c r="R196" s="18" t="s">
        <v>644</v>
      </c>
      <c r="S196" s="129" t="s">
        <v>1007</v>
      </c>
      <c r="T196" s="130"/>
    </row>
    <row r="197" ht="85.5" hidden="1" spans="1:20">
      <c r="A197" s="99">
        <v>18</v>
      </c>
      <c r="B197" s="39" t="s">
        <v>1822</v>
      </c>
      <c r="C197" s="18" t="s">
        <v>761</v>
      </c>
      <c r="D197" s="18" t="s">
        <v>761</v>
      </c>
      <c r="E197" s="58" t="s">
        <v>65</v>
      </c>
      <c r="F197" s="58" t="s">
        <v>47</v>
      </c>
      <c r="G197" s="99"/>
      <c r="H197" s="18" t="s">
        <v>762</v>
      </c>
      <c r="I197" s="39" t="s">
        <v>31</v>
      </c>
      <c r="J197" s="113" t="s">
        <v>2209</v>
      </c>
      <c r="K197" s="39">
        <v>28</v>
      </c>
      <c r="L197" s="39">
        <v>28</v>
      </c>
      <c r="M197" s="35">
        <v>0</v>
      </c>
      <c r="N197" s="39">
        <v>138</v>
      </c>
      <c r="O197" s="39">
        <v>391</v>
      </c>
      <c r="P197" s="39">
        <v>9</v>
      </c>
      <c r="Q197" s="39">
        <v>22</v>
      </c>
      <c r="R197" s="18" t="s">
        <v>644</v>
      </c>
      <c r="S197" s="129" t="s">
        <v>1007</v>
      </c>
      <c r="T197" s="130"/>
    </row>
    <row r="198" ht="48" hidden="1" spans="1:20">
      <c r="A198" s="99">
        <v>19</v>
      </c>
      <c r="B198" s="39" t="s">
        <v>1822</v>
      </c>
      <c r="C198" s="18" t="s">
        <v>761</v>
      </c>
      <c r="D198" s="18" t="s">
        <v>761</v>
      </c>
      <c r="E198" s="58" t="s">
        <v>65</v>
      </c>
      <c r="F198" s="58" t="s">
        <v>47</v>
      </c>
      <c r="G198" s="99"/>
      <c r="H198" s="18" t="s">
        <v>764</v>
      </c>
      <c r="I198" s="39" t="s">
        <v>31</v>
      </c>
      <c r="J198" s="113" t="s">
        <v>2210</v>
      </c>
      <c r="K198" s="39">
        <v>26</v>
      </c>
      <c r="L198" s="39">
        <v>26</v>
      </c>
      <c r="M198" s="35">
        <v>0</v>
      </c>
      <c r="N198" s="39">
        <v>138</v>
      </c>
      <c r="O198" s="39">
        <v>391</v>
      </c>
      <c r="P198" s="39">
        <v>9</v>
      </c>
      <c r="Q198" s="39">
        <v>22</v>
      </c>
      <c r="R198" s="18" t="s">
        <v>644</v>
      </c>
      <c r="S198" s="129" t="s">
        <v>1007</v>
      </c>
      <c r="T198" s="130"/>
    </row>
    <row r="199" ht="57" hidden="1" spans="1:20">
      <c r="A199" s="99">
        <v>20</v>
      </c>
      <c r="B199" s="39" t="s">
        <v>1822</v>
      </c>
      <c r="C199" s="18" t="s">
        <v>752</v>
      </c>
      <c r="D199" s="18" t="s">
        <v>405</v>
      </c>
      <c r="E199" s="18" t="s">
        <v>65</v>
      </c>
      <c r="F199" s="58" t="s">
        <v>47</v>
      </c>
      <c r="G199" s="99"/>
      <c r="H199" s="18" t="s">
        <v>753</v>
      </c>
      <c r="I199" s="39" t="s">
        <v>31</v>
      </c>
      <c r="J199" s="113" t="s">
        <v>2211</v>
      </c>
      <c r="K199" s="39">
        <v>38</v>
      </c>
      <c r="L199" s="39">
        <v>38</v>
      </c>
      <c r="M199" s="35">
        <v>0</v>
      </c>
      <c r="N199" s="65">
        <v>63</v>
      </c>
      <c r="O199" s="65">
        <v>340</v>
      </c>
      <c r="P199" s="65">
        <v>3</v>
      </c>
      <c r="Q199" s="65">
        <v>6</v>
      </c>
      <c r="R199" s="18" t="s">
        <v>644</v>
      </c>
      <c r="S199" s="129" t="s">
        <v>1007</v>
      </c>
      <c r="T199" s="130"/>
    </row>
    <row r="200" ht="48" hidden="1" spans="1:20">
      <c r="A200" s="99">
        <v>21</v>
      </c>
      <c r="B200" s="39" t="s">
        <v>1822</v>
      </c>
      <c r="C200" s="18" t="s">
        <v>776</v>
      </c>
      <c r="D200" s="18" t="s">
        <v>777</v>
      </c>
      <c r="E200" s="58" t="s">
        <v>65</v>
      </c>
      <c r="F200" s="58" t="s">
        <v>47</v>
      </c>
      <c r="G200" s="99"/>
      <c r="H200" s="18" t="s">
        <v>778</v>
      </c>
      <c r="I200" s="39" t="s">
        <v>31</v>
      </c>
      <c r="J200" s="159" t="s">
        <v>2212</v>
      </c>
      <c r="K200" s="39">
        <v>24</v>
      </c>
      <c r="L200" s="39">
        <v>24</v>
      </c>
      <c r="M200" s="35">
        <v>0</v>
      </c>
      <c r="N200" s="39">
        <v>27</v>
      </c>
      <c r="O200" s="39">
        <v>79</v>
      </c>
      <c r="P200" s="39">
        <v>2</v>
      </c>
      <c r="Q200" s="39">
        <v>8</v>
      </c>
      <c r="R200" s="18" t="s">
        <v>644</v>
      </c>
      <c r="S200" s="129" t="s">
        <v>1007</v>
      </c>
      <c r="T200" s="130"/>
    </row>
    <row r="201" ht="48" hidden="1" spans="1:20">
      <c r="A201" s="99">
        <v>22</v>
      </c>
      <c r="B201" s="39" t="s">
        <v>1822</v>
      </c>
      <c r="C201" s="18" t="s">
        <v>776</v>
      </c>
      <c r="D201" s="18" t="s">
        <v>785</v>
      </c>
      <c r="E201" s="18" t="s">
        <v>29</v>
      </c>
      <c r="F201" s="58"/>
      <c r="G201" s="99"/>
      <c r="H201" s="18" t="s">
        <v>786</v>
      </c>
      <c r="I201" s="39" t="s">
        <v>31</v>
      </c>
      <c r="J201" s="159" t="s">
        <v>2213</v>
      </c>
      <c r="K201" s="39">
        <v>30</v>
      </c>
      <c r="L201" s="39">
        <v>30</v>
      </c>
      <c r="M201" s="35">
        <v>0</v>
      </c>
      <c r="N201" s="39">
        <v>422</v>
      </c>
      <c r="O201" s="39">
        <v>1463</v>
      </c>
      <c r="P201" s="39">
        <v>17</v>
      </c>
      <c r="Q201" s="39">
        <v>63</v>
      </c>
      <c r="R201" s="18" t="s">
        <v>644</v>
      </c>
      <c r="S201" s="129" t="s">
        <v>1007</v>
      </c>
      <c r="T201" s="130"/>
    </row>
    <row r="202" ht="84" hidden="1" spans="1:20">
      <c r="A202" s="99">
        <v>1</v>
      </c>
      <c r="B202" s="18" t="s">
        <v>805</v>
      </c>
      <c r="C202" s="18" t="s">
        <v>806</v>
      </c>
      <c r="D202" s="18" t="s">
        <v>807</v>
      </c>
      <c r="E202" s="18" t="s">
        <v>29</v>
      </c>
      <c r="F202" s="18"/>
      <c r="G202" s="18" t="s">
        <v>808</v>
      </c>
      <c r="H202" s="18" t="s">
        <v>809</v>
      </c>
      <c r="I202" s="18" t="s">
        <v>31</v>
      </c>
      <c r="J202" s="113" t="s">
        <v>2214</v>
      </c>
      <c r="K202" s="66">
        <v>211</v>
      </c>
      <c r="L202" s="66">
        <v>93</v>
      </c>
      <c r="M202" s="39">
        <v>118</v>
      </c>
      <c r="N202" s="66">
        <v>706</v>
      </c>
      <c r="O202" s="66">
        <v>2767</v>
      </c>
      <c r="P202" s="66">
        <v>38</v>
      </c>
      <c r="Q202" s="66">
        <v>116</v>
      </c>
      <c r="R202" s="18" t="s">
        <v>811</v>
      </c>
      <c r="S202" s="129" t="s">
        <v>91</v>
      </c>
      <c r="T202" s="130"/>
    </row>
    <row r="203" ht="85.5" hidden="1" spans="1:20">
      <c r="A203" s="99">
        <v>2</v>
      </c>
      <c r="B203" s="18" t="s">
        <v>805</v>
      </c>
      <c r="C203" s="18" t="s">
        <v>806</v>
      </c>
      <c r="D203" s="18" t="s">
        <v>813</v>
      </c>
      <c r="E203" s="18" t="s">
        <v>65</v>
      </c>
      <c r="F203" s="18" t="s">
        <v>47</v>
      </c>
      <c r="G203" s="18"/>
      <c r="H203" s="18" t="s">
        <v>814</v>
      </c>
      <c r="I203" s="18" t="s">
        <v>49</v>
      </c>
      <c r="J203" s="148" t="s">
        <v>2215</v>
      </c>
      <c r="K203" s="163">
        <v>7.6</v>
      </c>
      <c r="L203" s="163">
        <v>7.6</v>
      </c>
      <c r="M203" s="39">
        <v>0</v>
      </c>
      <c r="N203" s="66">
        <v>91</v>
      </c>
      <c r="O203" s="66">
        <v>406</v>
      </c>
      <c r="P203" s="66">
        <v>4</v>
      </c>
      <c r="Q203" s="66">
        <v>11</v>
      </c>
      <c r="R203" s="18" t="s">
        <v>811</v>
      </c>
      <c r="S203" s="129" t="s">
        <v>91</v>
      </c>
      <c r="T203" s="130"/>
    </row>
    <row r="204" ht="84" hidden="1" spans="1:20">
      <c r="A204" s="99">
        <v>3</v>
      </c>
      <c r="B204" s="18" t="s">
        <v>805</v>
      </c>
      <c r="C204" s="18" t="s">
        <v>806</v>
      </c>
      <c r="D204" s="18" t="s">
        <v>817</v>
      </c>
      <c r="E204" s="18" t="s">
        <v>65</v>
      </c>
      <c r="F204" s="18" t="s">
        <v>43</v>
      </c>
      <c r="G204" s="18"/>
      <c r="H204" s="18" t="s">
        <v>818</v>
      </c>
      <c r="I204" s="18" t="s">
        <v>49</v>
      </c>
      <c r="J204" s="113" t="s">
        <v>819</v>
      </c>
      <c r="K204" s="66">
        <v>12.8</v>
      </c>
      <c r="L204" s="66">
        <v>12.8</v>
      </c>
      <c r="M204" s="39">
        <v>0</v>
      </c>
      <c r="N204" s="66">
        <v>146</v>
      </c>
      <c r="O204" s="66">
        <v>508</v>
      </c>
      <c r="P204" s="66">
        <v>8</v>
      </c>
      <c r="Q204" s="66">
        <v>28</v>
      </c>
      <c r="R204" s="18" t="s">
        <v>811</v>
      </c>
      <c r="S204" s="129" t="s">
        <v>91</v>
      </c>
      <c r="T204" s="130"/>
    </row>
    <row r="205" ht="48" hidden="1" spans="1:20">
      <c r="A205" s="99">
        <v>4</v>
      </c>
      <c r="B205" s="18" t="s">
        <v>805</v>
      </c>
      <c r="C205" s="18" t="s">
        <v>806</v>
      </c>
      <c r="D205" s="115" t="s">
        <v>2216</v>
      </c>
      <c r="E205" s="18" t="s">
        <v>65</v>
      </c>
      <c r="F205" s="18" t="s">
        <v>38</v>
      </c>
      <c r="G205" s="18"/>
      <c r="H205" s="115" t="s">
        <v>2217</v>
      </c>
      <c r="I205" s="18" t="s">
        <v>60</v>
      </c>
      <c r="J205" s="148" t="s">
        <v>2218</v>
      </c>
      <c r="K205" s="163">
        <v>8</v>
      </c>
      <c r="L205" s="163">
        <v>8</v>
      </c>
      <c r="M205" s="39">
        <v>0</v>
      </c>
      <c r="N205" s="66">
        <v>68</v>
      </c>
      <c r="O205" s="66">
        <v>237</v>
      </c>
      <c r="P205" s="66">
        <v>3</v>
      </c>
      <c r="Q205" s="66">
        <v>9</v>
      </c>
      <c r="R205" s="18" t="s">
        <v>811</v>
      </c>
      <c r="S205" s="129" t="s">
        <v>91</v>
      </c>
      <c r="T205" s="130"/>
    </row>
    <row r="206" ht="48" hidden="1" spans="1:20">
      <c r="A206" s="99">
        <v>5</v>
      </c>
      <c r="B206" s="18" t="s">
        <v>805</v>
      </c>
      <c r="C206" s="18" t="s">
        <v>828</v>
      </c>
      <c r="D206" s="18" t="s">
        <v>829</v>
      </c>
      <c r="E206" s="18" t="s">
        <v>65</v>
      </c>
      <c r="F206" s="18" t="s">
        <v>47</v>
      </c>
      <c r="G206" s="18" t="s">
        <v>168</v>
      </c>
      <c r="H206" s="18" t="s">
        <v>830</v>
      </c>
      <c r="I206" s="18" t="s">
        <v>31</v>
      </c>
      <c r="J206" s="113" t="s">
        <v>2219</v>
      </c>
      <c r="K206" s="66">
        <v>45</v>
      </c>
      <c r="L206" s="66">
        <v>45</v>
      </c>
      <c r="M206" s="39">
        <v>0</v>
      </c>
      <c r="N206" s="66">
        <v>97</v>
      </c>
      <c r="O206" s="66">
        <v>756</v>
      </c>
      <c r="P206" s="66">
        <v>6</v>
      </c>
      <c r="Q206" s="66">
        <v>23</v>
      </c>
      <c r="R206" s="18" t="s">
        <v>811</v>
      </c>
      <c r="S206" s="129" t="s">
        <v>91</v>
      </c>
      <c r="T206" s="130"/>
    </row>
    <row r="207" ht="99.75" hidden="1" spans="1:20">
      <c r="A207" s="160">
        <v>1</v>
      </c>
      <c r="B207" s="18" t="s">
        <v>1179</v>
      </c>
      <c r="C207" s="96" t="s">
        <v>1180</v>
      </c>
      <c r="D207" s="18" t="s">
        <v>1181</v>
      </c>
      <c r="E207" s="96" t="s">
        <v>29</v>
      </c>
      <c r="F207" s="18"/>
      <c r="G207" s="18" t="s">
        <v>1186</v>
      </c>
      <c r="H207" s="97" t="s">
        <v>1191</v>
      </c>
      <c r="I207" s="18" t="s">
        <v>31</v>
      </c>
      <c r="J207" s="110" t="s">
        <v>2220</v>
      </c>
      <c r="K207" s="114">
        <v>48</v>
      </c>
      <c r="L207" s="164">
        <v>48</v>
      </c>
      <c r="M207" s="35">
        <v>0</v>
      </c>
      <c r="N207" s="18">
        <v>1107</v>
      </c>
      <c r="O207" s="18">
        <v>3225</v>
      </c>
      <c r="P207" s="18">
        <v>90</v>
      </c>
      <c r="Q207" s="18">
        <v>222</v>
      </c>
      <c r="R207" s="18" t="s">
        <v>1183</v>
      </c>
      <c r="S207" s="115" t="s">
        <v>36</v>
      </c>
      <c r="T207" s="130"/>
    </row>
    <row r="208" ht="114" hidden="1" spans="1:20">
      <c r="A208" s="160">
        <v>2</v>
      </c>
      <c r="B208" s="18" t="s">
        <v>1179</v>
      </c>
      <c r="C208" s="18" t="s">
        <v>1180</v>
      </c>
      <c r="D208" s="18" t="s">
        <v>1194</v>
      </c>
      <c r="E208" s="18" t="s">
        <v>65</v>
      </c>
      <c r="F208" s="18" t="s">
        <v>47</v>
      </c>
      <c r="G208" s="18"/>
      <c r="H208" s="18" t="s">
        <v>1041</v>
      </c>
      <c r="I208" s="18" t="s">
        <v>31</v>
      </c>
      <c r="J208" s="113" t="s">
        <v>2221</v>
      </c>
      <c r="K208" s="114">
        <v>22</v>
      </c>
      <c r="L208" s="115">
        <v>22</v>
      </c>
      <c r="M208" s="35">
        <v>0</v>
      </c>
      <c r="N208" s="18">
        <v>31</v>
      </c>
      <c r="O208" s="18">
        <v>176</v>
      </c>
      <c r="P208" s="18">
        <v>2</v>
      </c>
      <c r="Q208" s="18">
        <v>5</v>
      </c>
      <c r="R208" s="18" t="s">
        <v>1183</v>
      </c>
      <c r="S208" s="115" t="s">
        <v>36</v>
      </c>
      <c r="T208" s="130"/>
    </row>
    <row r="209" ht="199.5" hidden="1" spans="1:20">
      <c r="A209" s="160">
        <v>3</v>
      </c>
      <c r="B209" s="18" t="s">
        <v>1179</v>
      </c>
      <c r="C209" s="18" t="s">
        <v>1180</v>
      </c>
      <c r="D209" s="18" t="s">
        <v>1197</v>
      </c>
      <c r="E209" s="18" t="s">
        <v>65</v>
      </c>
      <c r="F209" s="18" t="s">
        <v>47</v>
      </c>
      <c r="G209" s="18"/>
      <c r="H209" s="18" t="s">
        <v>1041</v>
      </c>
      <c r="I209" s="18" t="s">
        <v>31</v>
      </c>
      <c r="J209" s="113" t="s">
        <v>2222</v>
      </c>
      <c r="K209" s="35">
        <v>32</v>
      </c>
      <c r="L209" s="18">
        <v>32</v>
      </c>
      <c r="M209" s="35">
        <v>0</v>
      </c>
      <c r="N209" s="18">
        <v>115</v>
      </c>
      <c r="O209" s="18">
        <v>460</v>
      </c>
      <c r="P209" s="18">
        <v>9</v>
      </c>
      <c r="Q209" s="18">
        <v>23</v>
      </c>
      <c r="R209" s="18" t="s">
        <v>1183</v>
      </c>
      <c r="S209" s="115" t="s">
        <v>36</v>
      </c>
      <c r="T209" s="130"/>
    </row>
    <row r="210" ht="85.5" hidden="1" spans="1:20">
      <c r="A210" s="160">
        <v>4</v>
      </c>
      <c r="B210" s="18" t="s">
        <v>1179</v>
      </c>
      <c r="C210" s="18" t="s">
        <v>1180</v>
      </c>
      <c r="D210" s="18" t="s">
        <v>1200</v>
      </c>
      <c r="E210" s="18" t="s">
        <v>65</v>
      </c>
      <c r="F210" s="18" t="s">
        <v>43</v>
      </c>
      <c r="G210" s="18"/>
      <c r="H210" s="18" t="s">
        <v>1201</v>
      </c>
      <c r="I210" s="18" t="s">
        <v>31</v>
      </c>
      <c r="J210" s="113" t="s">
        <v>2223</v>
      </c>
      <c r="K210" s="35">
        <v>28</v>
      </c>
      <c r="L210" s="18">
        <v>28</v>
      </c>
      <c r="M210" s="35">
        <v>0</v>
      </c>
      <c r="N210" s="18">
        <v>91</v>
      </c>
      <c r="O210" s="18">
        <v>326</v>
      </c>
      <c r="P210" s="18">
        <v>8</v>
      </c>
      <c r="Q210" s="18">
        <v>27</v>
      </c>
      <c r="R210" s="18" t="s">
        <v>1183</v>
      </c>
      <c r="S210" s="115" t="s">
        <v>36</v>
      </c>
      <c r="T210" s="130"/>
    </row>
    <row r="211" ht="48" hidden="1" spans="1:20">
      <c r="A211" s="161">
        <v>5</v>
      </c>
      <c r="B211" s="18" t="s">
        <v>1179</v>
      </c>
      <c r="C211" s="18" t="s">
        <v>1209</v>
      </c>
      <c r="D211" s="18" t="s">
        <v>1245</v>
      </c>
      <c r="E211" s="18" t="s">
        <v>29</v>
      </c>
      <c r="F211" s="18" t="s">
        <v>47</v>
      </c>
      <c r="G211" s="18"/>
      <c r="H211" s="18" t="s">
        <v>1250</v>
      </c>
      <c r="I211" s="18" t="s">
        <v>1246</v>
      </c>
      <c r="J211" s="113" t="s">
        <v>2224</v>
      </c>
      <c r="K211" s="35">
        <v>16.3</v>
      </c>
      <c r="L211" s="18">
        <v>16.3</v>
      </c>
      <c r="M211" s="35">
        <v>0</v>
      </c>
      <c r="N211" s="18">
        <v>890</v>
      </c>
      <c r="O211" s="18">
        <v>3045</v>
      </c>
      <c r="P211" s="18">
        <v>48</v>
      </c>
      <c r="Q211" s="18">
        <v>128</v>
      </c>
      <c r="R211" s="18" t="s">
        <v>1183</v>
      </c>
      <c r="S211" s="115" t="s">
        <v>91</v>
      </c>
      <c r="T211" s="130" t="s">
        <v>2225</v>
      </c>
    </row>
    <row r="212" ht="48" hidden="1" spans="1:20">
      <c r="A212" s="160">
        <v>6</v>
      </c>
      <c r="B212" s="18" t="s">
        <v>1179</v>
      </c>
      <c r="C212" s="18" t="s">
        <v>1209</v>
      </c>
      <c r="D212" s="18" t="s">
        <v>1210</v>
      </c>
      <c r="E212" s="18" t="s">
        <v>65</v>
      </c>
      <c r="F212" s="18" t="s">
        <v>47</v>
      </c>
      <c r="G212" s="18"/>
      <c r="H212" s="18" t="s">
        <v>2226</v>
      </c>
      <c r="I212" s="18" t="s">
        <v>31</v>
      </c>
      <c r="J212" s="113" t="s">
        <v>2227</v>
      </c>
      <c r="K212" s="35">
        <v>10</v>
      </c>
      <c r="L212" s="18">
        <v>10</v>
      </c>
      <c r="M212" s="35">
        <v>0</v>
      </c>
      <c r="N212" s="18">
        <v>18</v>
      </c>
      <c r="O212" s="18">
        <v>68</v>
      </c>
      <c r="P212" s="18">
        <v>0</v>
      </c>
      <c r="Q212" s="18">
        <v>0</v>
      </c>
      <c r="R212" s="18" t="s">
        <v>1183</v>
      </c>
      <c r="S212" s="115" t="s">
        <v>91</v>
      </c>
      <c r="T212" s="130"/>
    </row>
    <row r="213" ht="48" hidden="1" spans="1:20">
      <c r="A213" s="160">
        <v>7</v>
      </c>
      <c r="B213" s="18" t="s">
        <v>1179</v>
      </c>
      <c r="C213" s="18" t="s">
        <v>1209</v>
      </c>
      <c r="D213" s="18" t="s">
        <v>1215</v>
      </c>
      <c r="E213" s="18" t="s">
        <v>65</v>
      </c>
      <c r="F213" s="18" t="s">
        <v>47</v>
      </c>
      <c r="G213" s="18"/>
      <c r="H213" s="18" t="s">
        <v>2228</v>
      </c>
      <c r="I213" s="18" t="s">
        <v>31</v>
      </c>
      <c r="J213" s="113" t="s">
        <v>2229</v>
      </c>
      <c r="K213" s="35">
        <v>10</v>
      </c>
      <c r="L213" s="18">
        <v>10</v>
      </c>
      <c r="M213" s="35">
        <v>0</v>
      </c>
      <c r="N213" s="18">
        <v>81</v>
      </c>
      <c r="O213" s="18">
        <v>309</v>
      </c>
      <c r="P213" s="18">
        <v>7</v>
      </c>
      <c r="Q213" s="18">
        <v>19</v>
      </c>
      <c r="R213" s="18" t="s">
        <v>1183</v>
      </c>
      <c r="S213" s="115" t="s">
        <v>91</v>
      </c>
      <c r="T213" s="130"/>
    </row>
    <row r="214" ht="192" hidden="1" spans="1:20">
      <c r="A214" s="160">
        <v>8</v>
      </c>
      <c r="B214" s="18" t="s">
        <v>1179</v>
      </c>
      <c r="C214" s="18" t="s">
        <v>1209</v>
      </c>
      <c r="D214" s="18" t="s">
        <v>1224</v>
      </c>
      <c r="E214" s="18" t="s">
        <v>65</v>
      </c>
      <c r="F214" s="18" t="s">
        <v>43</v>
      </c>
      <c r="G214" s="18"/>
      <c r="H214" s="18" t="s">
        <v>1225</v>
      </c>
      <c r="I214" s="18"/>
      <c r="J214" s="113" t="s">
        <v>2230</v>
      </c>
      <c r="K214" s="114">
        <v>13</v>
      </c>
      <c r="L214" s="115">
        <v>13</v>
      </c>
      <c r="M214" s="35">
        <v>0</v>
      </c>
      <c r="N214" s="18">
        <v>41</v>
      </c>
      <c r="O214" s="18">
        <v>158</v>
      </c>
      <c r="P214" s="18">
        <v>2</v>
      </c>
      <c r="Q214" s="18">
        <v>12</v>
      </c>
      <c r="R214" s="18" t="s">
        <v>1183</v>
      </c>
      <c r="S214" s="115" t="s">
        <v>91</v>
      </c>
      <c r="T214" s="130"/>
    </row>
    <row r="215" ht="192" hidden="1" spans="1:20">
      <c r="A215" s="160">
        <v>9</v>
      </c>
      <c r="B215" s="18" t="s">
        <v>1179</v>
      </c>
      <c r="C215" s="18" t="s">
        <v>1209</v>
      </c>
      <c r="D215" s="18" t="s">
        <v>1242</v>
      </c>
      <c r="E215" s="18" t="s">
        <v>65</v>
      </c>
      <c r="F215" s="18" t="s">
        <v>43</v>
      </c>
      <c r="G215" s="18"/>
      <c r="H215" s="18" t="s">
        <v>1201</v>
      </c>
      <c r="I215" s="18" t="s">
        <v>31</v>
      </c>
      <c r="J215" s="113" t="s">
        <v>2231</v>
      </c>
      <c r="K215" s="114">
        <v>18</v>
      </c>
      <c r="L215" s="115">
        <v>18</v>
      </c>
      <c r="M215" s="35">
        <v>0</v>
      </c>
      <c r="N215" s="18">
        <v>572</v>
      </c>
      <c r="O215" s="18">
        <v>2012</v>
      </c>
      <c r="P215" s="18">
        <v>41</v>
      </c>
      <c r="Q215" s="18">
        <v>82</v>
      </c>
      <c r="R215" s="18" t="s">
        <v>1183</v>
      </c>
      <c r="S215" s="115" t="s">
        <v>91</v>
      </c>
      <c r="T215" s="115"/>
    </row>
    <row r="216" ht="85.5" hidden="1" spans="1:20">
      <c r="A216" s="160">
        <v>10</v>
      </c>
      <c r="B216" s="18" t="s">
        <v>1179</v>
      </c>
      <c r="C216" s="18" t="s">
        <v>1258</v>
      </c>
      <c r="D216" s="18" t="s">
        <v>1266</v>
      </c>
      <c r="E216" s="18" t="s">
        <v>65</v>
      </c>
      <c r="F216" s="18" t="s">
        <v>47</v>
      </c>
      <c r="G216" s="18"/>
      <c r="H216" s="18" t="s">
        <v>2232</v>
      </c>
      <c r="I216" s="18" t="s">
        <v>31</v>
      </c>
      <c r="J216" s="113" t="s">
        <v>2233</v>
      </c>
      <c r="K216" s="35">
        <v>40</v>
      </c>
      <c r="L216" s="18">
        <v>40</v>
      </c>
      <c r="M216" s="35">
        <v>0</v>
      </c>
      <c r="N216" s="18">
        <v>280</v>
      </c>
      <c r="O216" s="18">
        <v>834</v>
      </c>
      <c r="P216" s="18">
        <v>21</v>
      </c>
      <c r="Q216" s="18">
        <v>40</v>
      </c>
      <c r="R216" s="18" t="s">
        <v>1183</v>
      </c>
      <c r="S216" s="115" t="s">
        <v>91</v>
      </c>
      <c r="T216" s="130"/>
    </row>
    <row r="217" ht="48" hidden="1" spans="1:20">
      <c r="A217" s="160">
        <v>11</v>
      </c>
      <c r="B217" s="18" t="s">
        <v>1179</v>
      </c>
      <c r="C217" s="18" t="s">
        <v>1258</v>
      </c>
      <c r="D217" s="18" t="s">
        <v>1258</v>
      </c>
      <c r="E217" s="18" t="s">
        <v>65</v>
      </c>
      <c r="F217" s="18" t="s">
        <v>47</v>
      </c>
      <c r="G217" s="18"/>
      <c r="H217" s="115" t="s">
        <v>2234</v>
      </c>
      <c r="I217" s="115" t="s">
        <v>31</v>
      </c>
      <c r="J217" s="148" t="s">
        <v>2235</v>
      </c>
      <c r="K217" s="35">
        <v>9.2</v>
      </c>
      <c r="L217" s="18">
        <v>9.2</v>
      </c>
      <c r="M217" s="35">
        <v>0</v>
      </c>
      <c r="N217" s="18">
        <v>280</v>
      </c>
      <c r="O217" s="18">
        <v>834</v>
      </c>
      <c r="P217" s="18">
        <v>21</v>
      </c>
      <c r="Q217" s="18">
        <v>40</v>
      </c>
      <c r="R217" s="18" t="s">
        <v>1183</v>
      </c>
      <c r="S217" s="115" t="s">
        <v>91</v>
      </c>
      <c r="T217" s="130"/>
    </row>
    <row r="218" ht="48" hidden="1" spans="1:20">
      <c r="A218" s="160">
        <v>12</v>
      </c>
      <c r="B218" s="115" t="s">
        <v>1179</v>
      </c>
      <c r="C218" s="115" t="s">
        <v>1258</v>
      </c>
      <c r="D218" s="115" t="s">
        <v>1273</v>
      </c>
      <c r="E218" s="115" t="s">
        <v>65</v>
      </c>
      <c r="F218" s="115" t="s">
        <v>47</v>
      </c>
      <c r="G218" s="115"/>
      <c r="H218" s="115" t="s">
        <v>1274</v>
      </c>
      <c r="I218" s="115" t="s">
        <v>31</v>
      </c>
      <c r="J218" s="148" t="s">
        <v>2236</v>
      </c>
      <c r="K218" s="114">
        <v>6</v>
      </c>
      <c r="L218" s="115">
        <v>6</v>
      </c>
      <c r="M218" s="35">
        <v>0</v>
      </c>
      <c r="N218" s="115">
        <v>13</v>
      </c>
      <c r="O218" s="115">
        <v>27</v>
      </c>
      <c r="P218" s="115">
        <v>1</v>
      </c>
      <c r="Q218" s="115">
        <v>1</v>
      </c>
      <c r="R218" s="115" t="s">
        <v>1183</v>
      </c>
      <c r="S218" s="115" t="s">
        <v>91</v>
      </c>
      <c r="T218" s="130"/>
    </row>
    <row r="219" ht="142.5" hidden="1" spans="1:20">
      <c r="A219" s="160">
        <v>13</v>
      </c>
      <c r="B219" s="18" t="s">
        <v>1179</v>
      </c>
      <c r="C219" s="162" t="s">
        <v>1277</v>
      </c>
      <c r="D219" s="162" t="s">
        <v>1103</v>
      </c>
      <c r="E219" s="162" t="s">
        <v>65</v>
      </c>
      <c r="F219" s="162" t="s">
        <v>321</v>
      </c>
      <c r="G219" s="162"/>
      <c r="H219" s="162" t="s">
        <v>1897</v>
      </c>
      <c r="I219" s="162" t="s">
        <v>31</v>
      </c>
      <c r="J219" s="110" t="s">
        <v>2237</v>
      </c>
      <c r="K219" s="165">
        <v>48</v>
      </c>
      <c r="L219" s="162">
        <v>48</v>
      </c>
      <c r="M219" s="35">
        <v>0</v>
      </c>
      <c r="N219" s="162">
        <v>214</v>
      </c>
      <c r="O219" s="162">
        <v>774</v>
      </c>
      <c r="P219" s="162">
        <v>15</v>
      </c>
      <c r="Q219" s="162">
        <v>44</v>
      </c>
      <c r="R219" s="18" t="s">
        <v>1183</v>
      </c>
      <c r="S219" s="115" t="s">
        <v>1007</v>
      </c>
      <c r="T219" s="130"/>
    </row>
    <row r="220" ht="72" hidden="1" spans="1:20">
      <c r="A220" s="160">
        <v>14</v>
      </c>
      <c r="B220" s="18" t="s">
        <v>1179</v>
      </c>
      <c r="C220" s="18" t="s">
        <v>1289</v>
      </c>
      <c r="D220" s="18" t="s">
        <v>1290</v>
      </c>
      <c r="E220" s="18" t="s">
        <v>29</v>
      </c>
      <c r="F220" s="18"/>
      <c r="G220" s="18" t="s">
        <v>1291</v>
      </c>
      <c r="H220" s="115" t="s">
        <v>2238</v>
      </c>
      <c r="I220" s="115" t="s">
        <v>49</v>
      </c>
      <c r="J220" s="148" t="s">
        <v>2239</v>
      </c>
      <c r="K220" s="114">
        <v>9</v>
      </c>
      <c r="L220" s="115">
        <v>9</v>
      </c>
      <c r="M220" s="18">
        <v>0</v>
      </c>
      <c r="N220" s="18">
        <v>456</v>
      </c>
      <c r="O220" s="18">
        <v>1534</v>
      </c>
      <c r="P220" s="18">
        <v>53</v>
      </c>
      <c r="Q220" s="18">
        <v>154</v>
      </c>
      <c r="R220" s="18" t="s">
        <v>1183</v>
      </c>
      <c r="S220" s="115" t="s">
        <v>1007</v>
      </c>
      <c r="T220" s="130"/>
    </row>
    <row r="221" ht="142.5" hidden="1" spans="1:20">
      <c r="A221" s="160">
        <v>15</v>
      </c>
      <c r="B221" s="18" t="s">
        <v>1179</v>
      </c>
      <c r="C221" s="18" t="s">
        <v>1289</v>
      </c>
      <c r="D221" s="18" t="s">
        <v>1304</v>
      </c>
      <c r="E221" s="18" t="s">
        <v>65</v>
      </c>
      <c r="F221" s="18" t="s">
        <v>47</v>
      </c>
      <c r="G221" s="18"/>
      <c r="H221" s="18" t="s">
        <v>1041</v>
      </c>
      <c r="I221" s="18" t="s">
        <v>31</v>
      </c>
      <c r="J221" s="113" t="s">
        <v>2240</v>
      </c>
      <c r="K221" s="35">
        <v>39</v>
      </c>
      <c r="L221" s="18">
        <v>39</v>
      </c>
      <c r="M221" s="18">
        <v>0</v>
      </c>
      <c r="N221" s="18">
        <v>57</v>
      </c>
      <c r="O221" s="18">
        <v>281</v>
      </c>
      <c r="P221" s="18">
        <v>12</v>
      </c>
      <c r="Q221" s="18">
        <v>32</v>
      </c>
      <c r="R221" s="18" t="s">
        <v>1183</v>
      </c>
      <c r="S221" s="115" t="s">
        <v>1007</v>
      </c>
      <c r="T221" s="130"/>
    </row>
    <row r="222" ht="48" hidden="1" spans="1:20">
      <c r="A222" s="160">
        <v>16</v>
      </c>
      <c r="B222" s="18" t="s">
        <v>1179</v>
      </c>
      <c r="C222" s="18" t="s">
        <v>1307</v>
      </c>
      <c r="D222" s="18" t="s">
        <v>400</v>
      </c>
      <c r="E222" s="18" t="s">
        <v>65</v>
      </c>
      <c r="F222" s="18" t="s">
        <v>47</v>
      </c>
      <c r="G222" s="18"/>
      <c r="H222" s="18" t="s">
        <v>1274</v>
      </c>
      <c r="I222" s="18" t="s">
        <v>31</v>
      </c>
      <c r="J222" s="113" t="s">
        <v>2241</v>
      </c>
      <c r="K222" s="35" t="s">
        <v>1309</v>
      </c>
      <c r="L222" s="18" t="s">
        <v>1309</v>
      </c>
      <c r="M222" s="18">
        <v>0</v>
      </c>
      <c r="N222" s="18">
        <v>55</v>
      </c>
      <c r="O222" s="18">
        <v>243</v>
      </c>
      <c r="P222" s="18">
        <v>11</v>
      </c>
      <c r="Q222" s="18">
        <v>24</v>
      </c>
      <c r="R222" s="18" t="s">
        <v>1183</v>
      </c>
      <c r="S222" s="115" t="s">
        <v>1007</v>
      </c>
      <c r="T222" s="130"/>
    </row>
    <row r="223" ht="48" hidden="1" spans="1:20">
      <c r="A223" s="160">
        <v>17</v>
      </c>
      <c r="B223" s="18" t="s">
        <v>1179</v>
      </c>
      <c r="C223" s="18" t="s">
        <v>1307</v>
      </c>
      <c r="D223" s="18" t="s">
        <v>1312</v>
      </c>
      <c r="E223" s="18" t="s">
        <v>65</v>
      </c>
      <c r="F223" s="18" t="s">
        <v>47</v>
      </c>
      <c r="G223" s="18"/>
      <c r="H223" s="18" t="s">
        <v>1313</v>
      </c>
      <c r="I223" s="18" t="s">
        <v>31</v>
      </c>
      <c r="J223" s="113" t="s">
        <v>2242</v>
      </c>
      <c r="K223" s="35" t="s">
        <v>1315</v>
      </c>
      <c r="L223" s="18" t="s">
        <v>1315</v>
      </c>
      <c r="M223" s="18">
        <v>0</v>
      </c>
      <c r="N223" s="18">
        <v>33</v>
      </c>
      <c r="O223" s="18">
        <v>126</v>
      </c>
      <c r="P223" s="18">
        <v>2</v>
      </c>
      <c r="Q223" s="18">
        <v>4</v>
      </c>
      <c r="R223" s="18" t="s">
        <v>1183</v>
      </c>
      <c r="S223" s="115" t="s">
        <v>1007</v>
      </c>
      <c r="T223" s="130"/>
    </row>
    <row r="224" ht="114" hidden="1" spans="1:20">
      <c r="A224" s="160">
        <v>18</v>
      </c>
      <c r="B224" s="18" t="s">
        <v>1179</v>
      </c>
      <c r="C224" s="18" t="s">
        <v>1317</v>
      </c>
      <c r="D224" s="18" t="s">
        <v>1317</v>
      </c>
      <c r="E224" s="18" t="s">
        <v>29</v>
      </c>
      <c r="F224" s="18"/>
      <c r="G224" s="18" t="s">
        <v>1318</v>
      </c>
      <c r="H224" s="115" t="s">
        <v>2243</v>
      </c>
      <c r="I224" s="115" t="s">
        <v>49</v>
      </c>
      <c r="J224" s="148" t="s">
        <v>2244</v>
      </c>
      <c r="K224" s="114">
        <v>15</v>
      </c>
      <c r="L224" s="115">
        <v>15</v>
      </c>
      <c r="M224" s="18">
        <v>0</v>
      </c>
      <c r="N224" s="18">
        <v>63</v>
      </c>
      <c r="O224" s="18">
        <v>240</v>
      </c>
      <c r="P224" s="18">
        <v>11</v>
      </c>
      <c r="Q224" s="18">
        <v>41</v>
      </c>
      <c r="R224" s="18" t="s">
        <v>1183</v>
      </c>
      <c r="S224" s="115" t="s">
        <v>1007</v>
      </c>
      <c r="T224" s="130" t="s">
        <v>2104</v>
      </c>
    </row>
    <row r="225" ht="71.25" hidden="1" spans="1:20">
      <c r="A225" s="160">
        <v>19</v>
      </c>
      <c r="B225" s="130" t="s">
        <v>1179</v>
      </c>
      <c r="C225" s="130" t="s">
        <v>1435</v>
      </c>
      <c r="D225" s="130" t="s">
        <v>2245</v>
      </c>
      <c r="E225" s="130" t="s">
        <v>65</v>
      </c>
      <c r="F225" s="129"/>
      <c r="G225" s="129"/>
      <c r="H225" s="130" t="s">
        <v>1225</v>
      </c>
      <c r="I225" s="129" t="s">
        <v>31</v>
      </c>
      <c r="J225" s="146" t="s">
        <v>2246</v>
      </c>
      <c r="K225" s="166">
        <v>43</v>
      </c>
      <c r="L225" s="129">
        <v>43</v>
      </c>
      <c r="M225" s="35">
        <v>0</v>
      </c>
      <c r="N225" s="129"/>
      <c r="O225" s="129"/>
      <c r="P225" s="129"/>
      <c r="Q225" s="129"/>
      <c r="R225" s="115" t="s">
        <v>1183</v>
      </c>
      <c r="S225" s="115" t="s">
        <v>1007</v>
      </c>
      <c r="T225" s="130" t="s">
        <v>2104</v>
      </c>
    </row>
    <row r="226" ht="185.25" hidden="1" spans="1:20">
      <c r="A226" s="99">
        <v>1</v>
      </c>
      <c r="B226" s="18" t="s">
        <v>1323</v>
      </c>
      <c r="C226" s="18" t="s">
        <v>1357</v>
      </c>
      <c r="D226" s="18" t="s">
        <v>1358</v>
      </c>
      <c r="E226" s="18" t="s">
        <v>65</v>
      </c>
      <c r="F226" s="18" t="s">
        <v>47</v>
      </c>
      <c r="G226" s="18"/>
      <c r="H226" s="96" t="s">
        <v>2247</v>
      </c>
      <c r="I226" s="18" t="s">
        <v>31</v>
      </c>
      <c r="J226" s="113" t="s">
        <v>2248</v>
      </c>
      <c r="K226" s="111">
        <v>46</v>
      </c>
      <c r="L226" s="111">
        <v>46</v>
      </c>
      <c r="M226" s="35">
        <v>0</v>
      </c>
      <c r="N226" s="18">
        <v>145</v>
      </c>
      <c r="O226" s="18">
        <v>411</v>
      </c>
      <c r="P226" s="18">
        <v>19</v>
      </c>
      <c r="Q226" s="18">
        <v>52</v>
      </c>
      <c r="R226" s="18" t="s">
        <v>1328</v>
      </c>
      <c r="S226" s="129" t="s">
        <v>36</v>
      </c>
      <c r="T226" s="130"/>
    </row>
    <row r="227" ht="72" hidden="1" spans="1:20">
      <c r="A227" s="99">
        <v>2</v>
      </c>
      <c r="B227" s="18" t="s">
        <v>1323</v>
      </c>
      <c r="C227" s="18" t="s">
        <v>1357</v>
      </c>
      <c r="D227" s="18" t="s">
        <v>1358</v>
      </c>
      <c r="E227" s="18" t="s">
        <v>65</v>
      </c>
      <c r="F227" s="18" t="s">
        <v>47</v>
      </c>
      <c r="G227" s="18"/>
      <c r="H227" s="18" t="s">
        <v>2249</v>
      </c>
      <c r="I227" s="18" t="s">
        <v>31</v>
      </c>
      <c r="J227" s="113" t="s">
        <v>2250</v>
      </c>
      <c r="K227" s="35">
        <v>47</v>
      </c>
      <c r="L227" s="35">
        <v>47</v>
      </c>
      <c r="M227" s="35">
        <v>0</v>
      </c>
      <c r="N227" s="18">
        <v>145</v>
      </c>
      <c r="O227" s="18">
        <v>411</v>
      </c>
      <c r="P227" s="18">
        <v>19</v>
      </c>
      <c r="Q227" s="18">
        <v>52</v>
      </c>
      <c r="R227" s="18" t="s">
        <v>1328</v>
      </c>
      <c r="S227" s="129" t="s">
        <v>36</v>
      </c>
      <c r="T227" s="130"/>
    </row>
    <row r="228" ht="85.5" hidden="1" spans="1:20">
      <c r="A228" s="99">
        <v>3</v>
      </c>
      <c r="B228" s="18" t="s">
        <v>1323</v>
      </c>
      <c r="C228" s="18" t="s">
        <v>1357</v>
      </c>
      <c r="D228" s="18" t="s">
        <v>1362</v>
      </c>
      <c r="E228" s="18" t="s">
        <v>65</v>
      </c>
      <c r="F228" s="18" t="s">
        <v>47</v>
      </c>
      <c r="G228" s="18"/>
      <c r="H228" s="96" t="s">
        <v>1363</v>
      </c>
      <c r="I228" s="18" t="s">
        <v>31</v>
      </c>
      <c r="J228" s="113" t="s">
        <v>2251</v>
      </c>
      <c r="K228" s="111">
        <v>47</v>
      </c>
      <c r="L228" s="111">
        <v>47</v>
      </c>
      <c r="M228" s="35">
        <v>0</v>
      </c>
      <c r="N228" s="18">
        <v>121</v>
      </c>
      <c r="O228" s="18">
        <v>383</v>
      </c>
      <c r="P228" s="18">
        <v>6</v>
      </c>
      <c r="Q228" s="18">
        <v>19</v>
      </c>
      <c r="R228" s="18" t="s">
        <v>1328</v>
      </c>
      <c r="S228" s="129" t="s">
        <v>36</v>
      </c>
      <c r="T228" s="130"/>
    </row>
    <row r="229" ht="156.75" hidden="1" spans="1:20">
      <c r="A229" s="99">
        <v>4</v>
      </c>
      <c r="B229" s="18" t="s">
        <v>1323</v>
      </c>
      <c r="C229" s="18" t="s">
        <v>1357</v>
      </c>
      <c r="D229" s="18" t="s">
        <v>1362</v>
      </c>
      <c r="E229" s="18" t="s">
        <v>65</v>
      </c>
      <c r="F229" s="18" t="s">
        <v>47</v>
      </c>
      <c r="G229" s="18"/>
      <c r="H229" s="96" t="s">
        <v>1366</v>
      </c>
      <c r="I229" s="18" t="s">
        <v>31</v>
      </c>
      <c r="J229" s="110" t="s">
        <v>2252</v>
      </c>
      <c r="K229" s="111">
        <v>18</v>
      </c>
      <c r="L229" s="111">
        <v>18</v>
      </c>
      <c r="M229" s="35">
        <v>0</v>
      </c>
      <c r="N229" s="18">
        <v>121</v>
      </c>
      <c r="O229" s="18">
        <v>383</v>
      </c>
      <c r="P229" s="18">
        <v>6</v>
      </c>
      <c r="Q229" s="18">
        <v>19</v>
      </c>
      <c r="R229" s="18" t="s">
        <v>1328</v>
      </c>
      <c r="S229" s="129" t="s">
        <v>36</v>
      </c>
      <c r="T229" s="130"/>
    </row>
    <row r="230" ht="72" hidden="1" spans="1:20">
      <c r="A230" s="99">
        <v>5</v>
      </c>
      <c r="B230" s="18" t="s">
        <v>1323</v>
      </c>
      <c r="C230" s="18" t="s">
        <v>1334</v>
      </c>
      <c r="D230" s="54" t="s">
        <v>1335</v>
      </c>
      <c r="E230" s="18" t="s">
        <v>29</v>
      </c>
      <c r="F230" s="18"/>
      <c r="G230" s="18" t="s">
        <v>1336</v>
      </c>
      <c r="H230" s="18" t="s">
        <v>2253</v>
      </c>
      <c r="I230" s="18" t="s">
        <v>31</v>
      </c>
      <c r="J230" s="113" t="s">
        <v>2254</v>
      </c>
      <c r="K230" s="35">
        <v>47</v>
      </c>
      <c r="L230" s="35">
        <v>47</v>
      </c>
      <c r="M230" s="18">
        <v>0</v>
      </c>
      <c r="N230" s="18">
        <v>1024</v>
      </c>
      <c r="O230" s="18">
        <v>3224</v>
      </c>
      <c r="P230" s="18">
        <v>6</v>
      </c>
      <c r="Q230" s="18">
        <v>21</v>
      </c>
      <c r="R230" s="18" t="s">
        <v>1328</v>
      </c>
      <c r="S230" s="129" t="s">
        <v>63</v>
      </c>
      <c r="T230" s="130"/>
    </row>
    <row r="231" ht="72" hidden="1" spans="1:20">
      <c r="A231" s="99">
        <v>6</v>
      </c>
      <c r="B231" s="18" t="s">
        <v>1323</v>
      </c>
      <c r="C231" s="18" t="s">
        <v>1334</v>
      </c>
      <c r="D231" s="54" t="s">
        <v>1335</v>
      </c>
      <c r="E231" s="18" t="s">
        <v>29</v>
      </c>
      <c r="F231" s="18"/>
      <c r="G231" s="18" t="s">
        <v>1336</v>
      </c>
      <c r="H231" s="18" t="s">
        <v>2255</v>
      </c>
      <c r="I231" s="18" t="s">
        <v>31</v>
      </c>
      <c r="J231" s="113" t="s">
        <v>2254</v>
      </c>
      <c r="K231" s="35">
        <v>47</v>
      </c>
      <c r="L231" s="35">
        <v>47</v>
      </c>
      <c r="M231" s="18">
        <v>0</v>
      </c>
      <c r="N231" s="18">
        <v>1024</v>
      </c>
      <c r="O231" s="18">
        <v>3224</v>
      </c>
      <c r="P231" s="18">
        <v>6</v>
      </c>
      <c r="Q231" s="18">
        <v>21</v>
      </c>
      <c r="R231" s="18" t="s">
        <v>1328</v>
      </c>
      <c r="S231" s="129" t="s">
        <v>63</v>
      </c>
      <c r="T231" s="130"/>
    </row>
    <row r="232" ht="85.5" hidden="1" spans="1:20">
      <c r="A232" s="99">
        <v>7</v>
      </c>
      <c r="B232" s="18" t="s">
        <v>1323</v>
      </c>
      <c r="C232" s="18" t="s">
        <v>1334</v>
      </c>
      <c r="D232" s="18" t="s">
        <v>1171</v>
      </c>
      <c r="E232" s="18" t="s">
        <v>29</v>
      </c>
      <c r="F232" s="18"/>
      <c r="G232" s="18" t="s">
        <v>1336</v>
      </c>
      <c r="H232" s="18" t="s">
        <v>2256</v>
      </c>
      <c r="I232" s="18" t="s">
        <v>31</v>
      </c>
      <c r="J232" s="113" t="s">
        <v>2257</v>
      </c>
      <c r="K232" s="35">
        <v>47</v>
      </c>
      <c r="L232" s="35">
        <v>47</v>
      </c>
      <c r="M232" s="18">
        <v>0</v>
      </c>
      <c r="N232" s="18">
        <v>1024</v>
      </c>
      <c r="O232" s="18">
        <v>3224</v>
      </c>
      <c r="P232" s="18">
        <v>8</v>
      </c>
      <c r="Q232" s="18">
        <v>17</v>
      </c>
      <c r="R232" s="18" t="s">
        <v>1328</v>
      </c>
      <c r="S232" s="129" t="s">
        <v>63</v>
      </c>
      <c r="T232" s="130"/>
    </row>
    <row r="233" ht="60" hidden="1" spans="1:20">
      <c r="A233" s="99">
        <v>8</v>
      </c>
      <c r="B233" s="18" t="s">
        <v>1323</v>
      </c>
      <c r="C233" s="18" t="s">
        <v>1334</v>
      </c>
      <c r="D233" s="18" t="s">
        <v>1353</v>
      </c>
      <c r="E233" s="18" t="s">
        <v>65</v>
      </c>
      <c r="F233" s="18" t="s">
        <v>47</v>
      </c>
      <c r="G233" s="18"/>
      <c r="H233" s="18" t="s">
        <v>1354</v>
      </c>
      <c r="I233" s="18" t="s">
        <v>31</v>
      </c>
      <c r="J233" s="113" t="s">
        <v>2258</v>
      </c>
      <c r="K233" s="35">
        <v>47</v>
      </c>
      <c r="L233" s="35">
        <v>47</v>
      </c>
      <c r="M233" s="18">
        <v>0</v>
      </c>
      <c r="N233" s="18">
        <v>175</v>
      </c>
      <c r="O233" s="18">
        <v>543</v>
      </c>
      <c r="P233" s="18">
        <v>6</v>
      </c>
      <c r="Q233" s="18">
        <v>12</v>
      </c>
      <c r="R233" s="18" t="s">
        <v>1328</v>
      </c>
      <c r="S233" s="129" t="s">
        <v>63</v>
      </c>
      <c r="T233" s="130"/>
    </row>
    <row r="234" ht="57" hidden="1" spans="1:20">
      <c r="A234" s="99">
        <v>9</v>
      </c>
      <c r="B234" s="18" t="s">
        <v>1323</v>
      </c>
      <c r="C234" s="18" t="s">
        <v>1334</v>
      </c>
      <c r="D234" s="18" t="s">
        <v>1344</v>
      </c>
      <c r="E234" s="18" t="s">
        <v>65</v>
      </c>
      <c r="F234" s="18" t="s">
        <v>47</v>
      </c>
      <c r="G234" s="18"/>
      <c r="H234" s="18" t="s">
        <v>2259</v>
      </c>
      <c r="I234" s="18" t="s">
        <v>49</v>
      </c>
      <c r="J234" s="113" t="s">
        <v>2260</v>
      </c>
      <c r="K234" s="35">
        <v>45</v>
      </c>
      <c r="L234" s="35">
        <v>45</v>
      </c>
      <c r="M234" s="18">
        <v>0</v>
      </c>
      <c r="N234" s="18">
        <v>705</v>
      </c>
      <c r="O234" s="18">
        <v>1803</v>
      </c>
      <c r="P234" s="18">
        <v>2</v>
      </c>
      <c r="Q234" s="18">
        <v>5</v>
      </c>
      <c r="R234" s="18" t="s">
        <v>1328</v>
      </c>
      <c r="S234" s="129" t="s">
        <v>63</v>
      </c>
      <c r="T234" s="130"/>
    </row>
    <row r="235" ht="99.75" hidden="1" spans="1:20">
      <c r="A235" s="99">
        <v>10</v>
      </c>
      <c r="B235" s="18" t="s">
        <v>1323</v>
      </c>
      <c r="C235" s="18" t="s">
        <v>1334</v>
      </c>
      <c r="D235" s="18" t="s">
        <v>1348</v>
      </c>
      <c r="E235" s="18" t="s">
        <v>65</v>
      </c>
      <c r="F235" s="18" t="s">
        <v>1349</v>
      </c>
      <c r="G235" s="18"/>
      <c r="H235" s="18" t="s">
        <v>2261</v>
      </c>
      <c r="I235" s="18" t="s">
        <v>31</v>
      </c>
      <c r="J235" s="113" t="s">
        <v>2262</v>
      </c>
      <c r="K235" s="35">
        <v>45</v>
      </c>
      <c r="L235" s="35">
        <v>45</v>
      </c>
      <c r="M235" s="18">
        <v>0</v>
      </c>
      <c r="N235" s="18">
        <v>407</v>
      </c>
      <c r="O235" s="18">
        <v>1261</v>
      </c>
      <c r="P235" s="18">
        <v>15</v>
      </c>
      <c r="Q235" s="18">
        <v>27</v>
      </c>
      <c r="R235" s="18" t="s">
        <v>1328</v>
      </c>
      <c r="S235" s="129" t="s">
        <v>63</v>
      </c>
      <c r="T235" s="130"/>
    </row>
    <row r="236" ht="48" hidden="1" spans="1:20">
      <c r="A236" s="99">
        <v>11</v>
      </c>
      <c r="B236" s="18" t="s">
        <v>1323</v>
      </c>
      <c r="C236" s="18" t="s">
        <v>1334</v>
      </c>
      <c r="D236" s="18" t="s">
        <v>1335</v>
      </c>
      <c r="E236" s="18" t="s">
        <v>65</v>
      </c>
      <c r="F236" s="18" t="s">
        <v>38</v>
      </c>
      <c r="G236" s="18"/>
      <c r="H236" s="96" t="s">
        <v>2263</v>
      </c>
      <c r="I236" s="18"/>
      <c r="J236" s="110" t="s">
        <v>2264</v>
      </c>
      <c r="K236" s="111">
        <v>12</v>
      </c>
      <c r="L236" s="111">
        <v>12</v>
      </c>
      <c r="M236" s="35">
        <v>0</v>
      </c>
      <c r="N236" s="18">
        <v>705</v>
      </c>
      <c r="O236" s="18">
        <v>1803</v>
      </c>
      <c r="P236" s="18">
        <v>2</v>
      </c>
      <c r="Q236" s="18">
        <v>5</v>
      </c>
      <c r="R236" s="18" t="s">
        <v>1328</v>
      </c>
      <c r="S236" s="129" t="s">
        <v>63</v>
      </c>
      <c r="T236" s="130"/>
    </row>
    <row r="237" ht="156.75" hidden="1" spans="1:20">
      <c r="A237" s="99">
        <v>12</v>
      </c>
      <c r="B237" s="18" t="s">
        <v>1323</v>
      </c>
      <c r="C237" s="18" t="s">
        <v>1324</v>
      </c>
      <c r="D237" s="54" t="s">
        <v>1330</v>
      </c>
      <c r="E237" s="18" t="s">
        <v>65</v>
      </c>
      <c r="F237" s="18" t="s">
        <v>47</v>
      </c>
      <c r="G237" s="18"/>
      <c r="H237" s="18" t="s">
        <v>2265</v>
      </c>
      <c r="I237" s="18" t="s">
        <v>31</v>
      </c>
      <c r="J237" s="113" t="s">
        <v>2266</v>
      </c>
      <c r="K237" s="35">
        <v>18.5</v>
      </c>
      <c r="L237" s="35">
        <v>18.5</v>
      </c>
      <c r="M237" s="18">
        <v>0</v>
      </c>
      <c r="N237" s="18">
        <v>154</v>
      </c>
      <c r="O237" s="18">
        <v>474</v>
      </c>
      <c r="P237" s="18">
        <v>4</v>
      </c>
      <c r="Q237" s="18">
        <v>7</v>
      </c>
      <c r="R237" s="18" t="s">
        <v>1328</v>
      </c>
      <c r="S237" s="129" t="s">
        <v>91</v>
      </c>
      <c r="T237" s="130"/>
    </row>
    <row r="238" ht="85.5" hidden="1" spans="1:20">
      <c r="A238" s="99">
        <v>13</v>
      </c>
      <c r="B238" s="18" t="s">
        <v>1323</v>
      </c>
      <c r="C238" s="18" t="s">
        <v>2267</v>
      </c>
      <c r="D238" s="18" t="s">
        <v>2268</v>
      </c>
      <c r="E238" s="18" t="s">
        <v>29</v>
      </c>
      <c r="F238" s="99"/>
      <c r="G238" s="132" t="s">
        <v>2269</v>
      </c>
      <c r="H238" s="18" t="s">
        <v>2270</v>
      </c>
      <c r="I238" s="18" t="s">
        <v>49</v>
      </c>
      <c r="J238" s="113" t="s">
        <v>2271</v>
      </c>
      <c r="K238" s="35">
        <v>48.4</v>
      </c>
      <c r="L238" s="35">
        <v>48.4</v>
      </c>
      <c r="M238" s="35">
        <v>0</v>
      </c>
      <c r="N238" s="18">
        <v>204</v>
      </c>
      <c r="O238" s="18">
        <v>601</v>
      </c>
      <c r="P238" s="18">
        <v>8</v>
      </c>
      <c r="Q238" s="18">
        <v>17</v>
      </c>
      <c r="R238" s="18" t="s">
        <v>1328</v>
      </c>
      <c r="S238" s="129" t="s">
        <v>1007</v>
      </c>
      <c r="T238" s="130" t="s">
        <v>2104</v>
      </c>
    </row>
    <row r="239" ht="71.25" hidden="1" spans="1:20">
      <c r="A239" s="99">
        <v>14</v>
      </c>
      <c r="B239" s="18" t="s">
        <v>1323</v>
      </c>
      <c r="C239" s="18" t="s">
        <v>2267</v>
      </c>
      <c r="D239" s="18" t="s">
        <v>2268</v>
      </c>
      <c r="E239" s="18" t="s">
        <v>29</v>
      </c>
      <c r="F239" s="99"/>
      <c r="G239" s="132" t="s">
        <v>2269</v>
      </c>
      <c r="H239" s="18" t="s">
        <v>2272</v>
      </c>
      <c r="I239" s="18" t="s">
        <v>31</v>
      </c>
      <c r="J239" s="113" t="s">
        <v>2273</v>
      </c>
      <c r="K239" s="35">
        <v>49.3</v>
      </c>
      <c r="L239" s="35">
        <v>49.3</v>
      </c>
      <c r="M239" s="35">
        <v>0</v>
      </c>
      <c r="N239" s="18">
        <v>204</v>
      </c>
      <c r="O239" s="18">
        <v>601</v>
      </c>
      <c r="P239" s="18">
        <v>8</v>
      </c>
      <c r="Q239" s="18">
        <v>17</v>
      </c>
      <c r="R239" s="18" t="s">
        <v>1328</v>
      </c>
      <c r="S239" s="129" t="s">
        <v>1007</v>
      </c>
      <c r="T239" s="130" t="s">
        <v>2104</v>
      </c>
    </row>
    <row r="240" ht="72" hidden="1" spans="1:20">
      <c r="A240" s="99">
        <v>15</v>
      </c>
      <c r="B240" s="18" t="s">
        <v>1323</v>
      </c>
      <c r="C240" s="18" t="s">
        <v>1375</v>
      </c>
      <c r="D240" s="18" t="s">
        <v>1376</v>
      </c>
      <c r="E240" s="18" t="s">
        <v>65</v>
      </c>
      <c r="F240" s="18" t="s">
        <v>47</v>
      </c>
      <c r="G240" s="18"/>
      <c r="H240" s="18" t="s">
        <v>2274</v>
      </c>
      <c r="I240" s="18" t="s">
        <v>1378</v>
      </c>
      <c r="J240" s="113" t="s">
        <v>2275</v>
      </c>
      <c r="K240" s="35">
        <v>17</v>
      </c>
      <c r="L240" s="35">
        <v>17</v>
      </c>
      <c r="M240" s="18">
        <v>0</v>
      </c>
      <c r="N240" s="18">
        <v>110</v>
      </c>
      <c r="O240" s="18">
        <v>272</v>
      </c>
      <c r="P240" s="18">
        <v>0</v>
      </c>
      <c r="Q240" s="18">
        <v>0</v>
      </c>
      <c r="R240" s="18" t="s">
        <v>1328</v>
      </c>
      <c r="S240" s="129" t="s">
        <v>1007</v>
      </c>
      <c r="T240" s="130"/>
    </row>
    <row r="241" ht="48" hidden="1" spans="1:20">
      <c r="A241" s="99">
        <v>1</v>
      </c>
      <c r="B241" s="99" t="s">
        <v>1433</v>
      </c>
      <c r="C241" s="96" t="s">
        <v>1475</v>
      </c>
      <c r="D241" s="96" t="s">
        <v>1476</v>
      </c>
      <c r="E241" s="96" t="s">
        <v>65</v>
      </c>
      <c r="F241" s="96" t="s">
        <v>47</v>
      </c>
      <c r="G241" s="96"/>
      <c r="H241" s="96" t="s">
        <v>1477</v>
      </c>
      <c r="I241" s="100" t="s">
        <v>31</v>
      </c>
      <c r="J241" s="113" t="s">
        <v>2276</v>
      </c>
      <c r="K241" s="18">
        <v>28.5</v>
      </c>
      <c r="L241" s="18">
        <v>28.5</v>
      </c>
      <c r="M241" s="18">
        <v>0</v>
      </c>
      <c r="N241" s="18">
        <v>12</v>
      </c>
      <c r="O241" s="96">
        <v>45</v>
      </c>
      <c r="P241" s="96">
        <v>2</v>
      </c>
      <c r="Q241" s="96">
        <v>5</v>
      </c>
      <c r="R241" s="18" t="s">
        <v>1440</v>
      </c>
      <c r="S241" s="129" t="s">
        <v>36</v>
      </c>
      <c r="T241" s="130"/>
    </row>
    <row r="242" ht="299.25" hidden="1" spans="1:20">
      <c r="A242" s="99">
        <v>2</v>
      </c>
      <c r="B242" s="132" t="s">
        <v>1433</v>
      </c>
      <c r="C242" s="96" t="s">
        <v>1475</v>
      </c>
      <c r="D242" s="96" t="s">
        <v>1480</v>
      </c>
      <c r="E242" s="96" t="s">
        <v>65</v>
      </c>
      <c r="F242" s="96" t="s">
        <v>43</v>
      </c>
      <c r="G242" s="96"/>
      <c r="H242" s="96" t="s">
        <v>1486</v>
      </c>
      <c r="I242" s="100" t="s">
        <v>31</v>
      </c>
      <c r="J242" s="113" t="s">
        <v>2277</v>
      </c>
      <c r="K242" s="18">
        <v>32</v>
      </c>
      <c r="L242" s="18">
        <v>32</v>
      </c>
      <c r="M242" s="18">
        <v>0</v>
      </c>
      <c r="N242" s="18">
        <v>40</v>
      </c>
      <c r="O242" s="96">
        <v>203</v>
      </c>
      <c r="P242" s="96">
        <v>0</v>
      </c>
      <c r="Q242" s="96">
        <v>0</v>
      </c>
      <c r="R242" s="18" t="s">
        <v>1440</v>
      </c>
      <c r="S242" s="129" t="s">
        <v>36</v>
      </c>
      <c r="T242" s="130"/>
    </row>
    <row r="243" ht="399" hidden="1" spans="1:20">
      <c r="A243" s="99">
        <v>3</v>
      </c>
      <c r="B243" s="132" t="s">
        <v>1433</v>
      </c>
      <c r="C243" s="96" t="s">
        <v>1475</v>
      </c>
      <c r="D243" s="96" t="s">
        <v>1480</v>
      </c>
      <c r="E243" s="96" t="s">
        <v>65</v>
      </c>
      <c r="F243" s="96" t="s">
        <v>43</v>
      </c>
      <c r="G243" s="96"/>
      <c r="H243" s="96" t="s">
        <v>1488</v>
      </c>
      <c r="I243" s="96" t="s">
        <v>31</v>
      </c>
      <c r="J243" s="113" t="s">
        <v>2278</v>
      </c>
      <c r="K243" s="39">
        <v>49.8</v>
      </c>
      <c r="L243" s="39">
        <v>49.8</v>
      </c>
      <c r="M243" s="18">
        <v>0</v>
      </c>
      <c r="N243" s="18">
        <v>245</v>
      </c>
      <c r="O243" s="100">
        <v>1091</v>
      </c>
      <c r="P243" s="96">
        <v>12</v>
      </c>
      <c r="Q243" s="96">
        <v>41</v>
      </c>
      <c r="R243" s="18" t="s">
        <v>1440</v>
      </c>
      <c r="S243" s="129" t="s">
        <v>36</v>
      </c>
      <c r="T243" s="130"/>
    </row>
    <row r="244" ht="48" hidden="1" spans="1:20">
      <c r="A244" s="99">
        <v>4</v>
      </c>
      <c r="B244" s="132" t="s">
        <v>1433</v>
      </c>
      <c r="C244" s="96" t="s">
        <v>1475</v>
      </c>
      <c r="D244" s="96" t="s">
        <v>1480</v>
      </c>
      <c r="E244" s="96" t="s">
        <v>65</v>
      </c>
      <c r="F244" s="96" t="s">
        <v>47</v>
      </c>
      <c r="G244" s="96"/>
      <c r="H244" s="96" t="s">
        <v>2279</v>
      </c>
      <c r="I244" s="18" t="s">
        <v>49</v>
      </c>
      <c r="J244" s="113" t="s">
        <v>2280</v>
      </c>
      <c r="K244" s="39">
        <v>30.8</v>
      </c>
      <c r="L244" s="39">
        <v>30.8</v>
      </c>
      <c r="M244" s="18">
        <v>0</v>
      </c>
      <c r="N244" s="18">
        <v>245</v>
      </c>
      <c r="O244" s="100">
        <v>1091</v>
      </c>
      <c r="P244" s="96">
        <v>12</v>
      </c>
      <c r="Q244" s="96">
        <v>41</v>
      </c>
      <c r="R244" s="18" t="s">
        <v>1440</v>
      </c>
      <c r="S244" s="129" t="s">
        <v>36</v>
      </c>
      <c r="T244" s="130"/>
    </row>
    <row r="245" ht="84" hidden="1" spans="1:20">
      <c r="A245" s="99">
        <v>5</v>
      </c>
      <c r="B245" s="132" t="s">
        <v>1433</v>
      </c>
      <c r="C245" s="96" t="s">
        <v>1475</v>
      </c>
      <c r="D245" s="96" t="s">
        <v>1480</v>
      </c>
      <c r="E245" s="96" t="s">
        <v>29</v>
      </c>
      <c r="F245" s="99" t="s">
        <v>1436</v>
      </c>
      <c r="G245" s="96" t="s">
        <v>1496</v>
      </c>
      <c r="H245" s="96" t="s">
        <v>1497</v>
      </c>
      <c r="I245" s="96" t="s">
        <v>60</v>
      </c>
      <c r="J245" s="113" t="s">
        <v>2281</v>
      </c>
      <c r="K245" s="39">
        <v>2.5</v>
      </c>
      <c r="L245" s="39">
        <v>2.5</v>
      </c>
      <c r="M245" s="18">
        <v>0</v>
      </c>
      <c r="N245" s="18">
        <v>685</v>
      </c>
      <c r="O245" s="100">
        <v>2930</v>
      </c>
      <c r="P245" s="96">
        <v>55</v>
      </c>
      <c r="Q245" s="96">
        <v>128</v>
      </c>
      <c r="R245" s="18" t="s">
        <v>1440</v>
      </c>
      <c r="S245" s="129" t="s">
        <v>36</v>
      </c>
      <c r="T245" s="130"/>
    </row>
    <row r="246" ht="299.25" hidden="1" spans="1:20">
      <c r="A246" s="99">
        <v>6</v>
      </c>
      <c r="B246" s="99" t="s">
        <v>1433</v>
      </c>
      <c r="C246" s="96" t="s">
        <v>1475</v>
      </c>
      <c r="D246" s="96" t="s">
        <v>1480</v>
      </c>
      <c r="E246" s="96" t="s">
        <v>65</v>
      </c>
      <c r="F246" s="96" t="s">
        <v>321</v>
      </c>
      <c r="G246" s="96"/>
      <c r="H246" s="96" t="s">
        <v>1481</v>
      </c>
      <c r="I246" s="100" t="s">
        <v>60</v>
      </c>
      <c r="J246" s="113" t="s">
        <v>2282</v>
      </c>
      <c r="K246" s="18">
        <v>28</v>
      </c>
      <c r="L246" s="18">
        <v>28</v>
      </c>
      <c r="M246" s="18">
        <v>0</v>
      </c>
      <c r="N246" s="18">
        <v>75</v>
      </c>
      <c r="O246" s="96">
        <v>305</v>
      </c>
      <c r="P246" s="96">
        <v>2</v>
      </c>
      <c r="Q246" s="96">
        <v>7</v>
      </c>
      <c r="R246" s="18" t="s">
        <v>1440</v>
      </c>
      <c r="S246" s="129" t="s">
        <v>36</v>
      </c>
      <c r="T246" s="130"/>
    </row>
    <row r="247" ht="299.25" hidden="1" spans="1:20">
      <c r="A247" s="99">
        <v>7</v>
      </c>
      <c r="B247" s="99" t="s">
        <v>1433</v>
      </c>
      <c r="C247" s="96" t="s">
        <v>1475</v>
      </c>
      <c r="D247" s="96" t="s">
        <v>1480</v>
      </c>
      <c r="E247" s="96" t="s">
        <v>65</v>
      </c>
      <c r="F247" s="96" t="s">
        <v>43</v>
      </c>
      <c r="G247" s="96"/>
      <c r="H247" s="96" t="s">
        <v>1484</v>
      </c>
      <c r="I247" s="100" t="s">
        <v>31</v>
      </c>
      <c r="J247" s="113" t="s">
        <v>2283</v>
      </c>
      <c r="K247" s="115">
        <v>24.5</v>
      </c>
      <c r="L247" s="115">
        <v>24.5</v>
      </c>
      <c r="M247" s="18">
        <v>0</v>
      </c>
      <c r="N247" s="18">
        <v>35</v>
      </c>
      <c r="O247" s="96">
        <v>102</v>
      </c>
      <c r="P247" s="96">
        <v>2</v>
      </c>
      <c r="Q247" s="96">
        <v>7</v>
      </c>
      <c r="R247" s="18" t="s">
        <v>1440</v>
      </c>
      <c r="S247" s="129" t="s">
        <v>36</v>
      </c>
      <c r="T247" s="130"/>
    </row>
    <row r="248" ht="99.75" hidden="1" spans="1:20">
      <c r="A248" s="99">
        <v>8</v>
      </c>
      <c r="B248" s="99" t="s">
        <v>1433</v>
      </c>
      <c r="C248" s="132" t="s">
        <v>1434</v>
      </c>
      <c r="D248" s="132" t="s">
        <v>1435</v>
      </c>
      <c r="E248" s="132" t="s">
        <v>29</v>
      </c>
      <c r="F248" s="99" t="s">
        <v>1436</v>
      </c>
      <c r="G248" s="132" t="s">
        <v>1437</v>
      </c>
      <c r="H248" s="132" t="s">
        <v>1438</v>
      </c>
      <c r="I248" s="99" t="s">
        <v>49</v>
      </c>
      <c r="J248" s="143" t="s">
        <v>2284</v>
      </c>
      <c r="K248" s="140">
        <v>38</v>
      </c>
      <c r="L248" s="140">
        <v>38</v>
      </c>
      <c r="M248" s="140">
        <v>0</v>
      </c>
      <c r="N248" s="134">
        <v>40</v>
      </c>
      <c r="O248" s="142">
        <v>152</v>
      </c>
      <c r="P248" s="142">
        <v>8</v>
      </c>
      <c r="Q248" s="142">
        <v>18</v>
      </c>
      <c r="R248" s="141" t="s">
        <v>1440</v>
      </c>
      <c r="S248" s="129" t="s">
        <v>63</v>
      </c>
      <c r="T248" s="130"/>
    </row>
    <row r="249" ht="99.75" hidden="1" spans="1:20">
      <c r="A249" s="99">
        <v>9</v>
      </c>
      <c r="B249" s="99" t="s">
        <v>1433</v>
      </c>
      <c r="C249" s="132" t="s">
        <v>1434</v>
      </c>
      <c r="D249" s="132" t="s">
        <v>1435</v>
      </c>
      <c r="E249" s="132" t="s">
        <v>29</v>
      </c>
      <c r="F249" s="99" t="s">
        <v>1436</v>
      </c>
      <c r="G249" s="132" t="s">
        <v>1437</v>
      </c>
      <c r="H249" s="96" t="s">
        <v>1442</v>
      </c>
      <c r="I249" s="99" t="s">
        <v>49</v>
      </c>
      <c r="J249" s="113" t="s">
        <v>2285</v>
      </c>
      <c r="K249" s="140">
        <v>44</v>
      </c>
      <c r="L249" s="140">
        <v>44</v>
      </c>
      <c r="M249" s="140">
        <v>0</v>
      </c>
      <c r="N249" s="134">
        <v>40</v>
      </c>
      <c r="O249" s="142">
        <v>152</v>
      </c>
      <c r="P249" s="142">
        <v>8</v>
      </c>
      <c r="Q249" s="142">
        <v>18</v>
      </c>
      <c r="R249" s="141" t="s">
        <v>1440</v>
      </c>
      <c r="S249" s="129" t="s">
        <v>63</v>
      </c>
      <c r="T249" s="130"/>
    </row>
    <row r="250" ht="85.5" hidden="1" spans="1:20">
      <c r="A250" s="99">
        <v>10</v>
      </c>
      <c r="B250" s="99" t="s">
        <v>1433</v>
      </c>
      <c r="C250" s="132" t="s">
        <v>1434</v>
      </c>
      <c r="D250" s="132" t="s">
        <v>1444</v>
      </c>
      <c r="E250" s="132" t="s">
        <v>65</v>
      </c>
      <c r="F250" s="132" t="s">
        <v>78</v>
      </c>
      <c r="G250" s="99"/>
      <c r="H250" s="132" t="s">
        <v>1445</v>
      </c>
      <c r="I250" s="99" t="s">
        <v>31</v>
      </c>
      <c r="J250" s="143" t="s">
        <v>2286</v>
      </c>
      <c r="K250" s="140">
        <v>9.6</v>
      </c>
      <c r="L250" s="140">
        <v>9.6</v>
      </c>
      <c r="M250" s="140">
        <v>0</v>
      </c>
      <c r="N250" s="140">
        <v>91</v>
      </c>
      <c r="O250" s="99">
        <v>312</v>
      </c>
      <c r="P250" s="99">
        <v>7</v>
      </c>
      <c r="Q250" s="99">
        <v>17</v>
      </c>
      <c r="R250" s="141" t="s">
        <v>1440</v>
      </c>
      <c r="S250" s="129" t="s">
        <v>63</v>
      </c>
      <c r="T250" s="130"/>
    </row>
    <row r="251" ht="156.75" hidden="1" spans="1:20">
      <c r="A251" s="99">
        <v>11</v>
      </c>
      <c r="B251" s="99" t="s">
        <v>1433</v>
      </c>
      <c r="C251" s="132" t="s">
        <v>1434</v>
      </c>
      <c r="D251" s="132" t="s">
        <v>1448</v>
      </c>
      <c r="E251" s="132" t="s">
        <v>65</v>
      </c>
      <c r="F251" s="132" t="s">
        <v>868</v>
      </c>
      <c r="G251" s="99"/>
      <c r="H251" s="132" t="s">
        <v>1449</v>
      </c>
      <c r="I251" s="99" t="s">
        <v>31</v>
      </c>
      <c r="J251" s="143" t="s">
        <v>2287</v>
      </c>
      <c r="K251" s="129">
        <v>44</v>
      </c>
      <c r="L251" s="129">
        <v>44</v>
      </c>
      <c r="M251" s="140">
        <v>0</v>
      </c>
      <c r="N251" s="134">
        <v>59</v>
      </c>
      <c r="O251" s="142">
        <v>210</v>
      </c>
      <c r="P251" s="142">
        <v>3</v>
      </c>
      <c r="Q251" s="142">
        <v>10</v>
      </c>
      <c r="R251" s="141" t="s">
        <v>1440</v>
      </c>
      <c r="S251" s="129" t="s">
        <v>63</v>
      </c>
      <c r="T251" s="130"/>
    </row>
    <row r="252" ht="285" hidden="1" spans="1:20">
      <c r="A252" s="99">
        <v>12</v>
      </c>
      <c r="B252" s="99" t="s">
        <v>1433</v>
      </c>
      <c r="C252" s="132" t="s">
        <v>1434</v>
      </c>
      <c r="D252" s="132" t="s">
        <v>1452</v>
      </c>
      <c r="E252" s="132" t="s">
        <v>65</v>
      </c>
      <c r="F252" s="132" t="s">
        <v>868</v>
      </c>
      <c r="G252" s="99"/>
      <c r="H252" s="132" t="s">
        <v>1453</v>
      </c>
      <c r="I252" s="99" t="s">
        <v>31</v>
      </c>
      <c r="J252" s="143" t="s">
        <v>2288</v>
      </c>
      <c r="K252" s="140">
        <v>49.9</v>
      </c>
      <c r="L252" s="140">
        <v>49.9</v>
      </c>
      <c r="M252" s="140">
        <v>0</v>
      </c>
      <c r="N252" s="134">
        <v>72</v>
      </c>
      <c r="O252" s="142">
        <v>228</v>
      </c>
      <c r="P252" s="142">
        <v>4</v>
      </c>
      <c r="Q252" s="142">
        <v>11</v>
      </c>
      <c r="R252" s="141" t="s">
        <v>1440</v>
      </c>
      <c r="S252" s="129" t="s">
        <v>63</v>
      </c>
      <c r="T252" s="130"/>
    </row>
    <row r="253" ht="48" hidden="1" spans="1:20">
      <c r="A253" s="99">
        <v>13</v>
      </c>
      <c r="B253" s="99" t="s">
        <v>1433</v>
      </c>
      <c r="C253" s="132" t="s">
        <v>1455</v>
      </c>
      <c r="D253" s="132" t="s">
        <v>1460</v>
      </c>
      <c r="E253" s="132" t="s">
        <v>65</v>
      </c>
      <c r="F253" s="132" t="s">
        <v>47</v>
      </c>
      <c r="G253" s="132"/>
      <c r="H253" s="96" t="s">
        <v>2289</v>
      </c>
      <c r="I253" s="132" t="s">
        <v>31</v>
      </c>
      <c r="J253" s="143" t="s">
        <v>2290</v>
      </c>
      <c r="K253" s="131">
        <v>22</v>
      </c>
      <c r="L253" s="131">
        <v>22</v>
      </c>
      <c r="M253" s="35">
        <v>0</v>
      </c>
      <c r="N253" s="131">
        <v>72</v>
      </c>
      <c r="O253" s="132">
        <v>251</v>
      </c>
      <c r="P253" s="132"/>
      <c r="Q253" s="132"/>
      <c r="R253" s="141" t="s">
        <v>1440</v>
      </c>
      <c r="S253" s="129" t="s">
        <v>91</v>
      </c>
      <c r="T253" s="130"/>
    </row>
    <row r="254" ht="71.25" hidden="1" spans="1:20">
      <c r="A254" s="99">
        <v>14</v>
      </c>
      <c r="B254" s="99" t="s">
        <v>1433</v>
      </c>
      <c r="C254" s="96" t="s">
        <v>1500</v>
      </c>
      <c r="D254" s="96" t="s">
        <v>1501</v>
      </c>
      <c r="E254" s="96" t="s">
        <v>65</v>
      </c>
      <c r="F254" s="96" t="s">
        <v>78</v>
      </c>
      <c r="G254" s="96"/>
      <c r="H254" s="96" t="s">
        <v>2291</v>
      </c>
      <c r="I254" s="96" t="s">
        <v>31</v>
      </c>
      <c r="J254" s="113" t="s">
        <v>1503</v>
      </c>
      <c r="K254" s="18">
        <v>16.5</v>
      </c>
      <c r="L254" s="18">
        <v>16.5</v>
      </c>
      <c r="M254" s="18">
        <v>0</v>
      </c>
      <c r="N254" s="18">
        <v>34</v>
      </c>
      <c r="O254" s="96">
        <v>143</v>
      </c>
      <c r="P254" s="96">
        <v>4</v>
      </c>
      <c r="Q254" s="96">
        <v>22</v>
      </c>
      <c r="R254" s="96" t="s">
        <v>1440</v>
      </c>
      <c r="S254" s="129" t="s">
        <v>1007</v>
      </c>
      <c r="T254" s="130"/>
    </row>
    <row r="255" ht="48" hidden="1" spans="1:20">
      <c r="A255" s="99">
        <v>15</v>
      </c>
      <c r="B255" s="99" t="s">
        <v>1433</v>
      </c>
      <c r="C255" s="96" t="s">
        <v>1500</v>
      </c>
      <c r="D255" s="96" t="s">
        <v>1505</v>
      </c>
      <c r="E255" s="96" t="s">
        <v>65</v>
      </c>
      <c r="F255" s="96" t="s">
        <v>78</v>
      </c>
      <c r="G255" s="96"/>
      <c r="H255" s="96" t="s">
        <v>1506</v>
      </c>
      <c r="I255" s="96" t="s">
        <v>31</v>
      </c>
      <c r="J255" s="113" t="s">
        <v>1507</v>
      </c>
      <c r="K255" s="18">
        <v>17.1</v>
      </c>
      <c r="L255" s="18">
        <v>17.1</v>
      </c>
      <c r="M255" s="18">
        <v>0</v>
      </c>
      <c r="N255" s="18">
        <v>42</v>
      </c>
      <c r="O255" s="96">
        <v>158</v>
      </c>
      <c r="P255" s="96">
        <v>2</v>
      </c>
      <c r="Q255" s="96">
        <v>5</v>
      </c>
      <c r="R255" s="96" t="s">
        <v>1440</v>
      </c>
      <c r="S255" s="129" t="s">
        <v>1007</v>
      </c>
      <c r="T255" s="130"/>
    </row>
    <row r="256" ht="114" hidden="1" spans="1:20">
      <c r="A256" s="99">
        <v>16</v>
      </c>
      <c r="B256" s="99" t="s">
        <v>1433</v>
      </c>
      <c r="C256" s="96" t="s">
        <v>1514</v>
      </c>
      <c r="D256" s="96" t="s">
        <v>1514</v>
      </c>
      <c r="E256" s="96" t="s">
        <v>29</v>
      </c>
      <c r="F256" s="100" t="s">
        <v>1436</v>
      </c>
      <c r="G256" s="96" t="s">
        <v>2292</v>
      </c>
      <c r="H256" s="96" t="s">
        <v>2293</v>
      </c>
      <c r="I256" s="100" t="s">
        <v>31</v>
      </c>
      <c r="J256" s="113" t="s">
        <v>2294</v>
      </c>
      <c r="K256" s="18">
        <v>99</v>
      </c>
      <c r="L256" s="18">
        <v>99</v>
      </c>
      <c r="M256" s="18">
        <v>0</v>
      </c>
      <c r="N256" s="18">
        <v>980</v>
      </c>
      <c r="O256" s="18">
        <v>4250</v>
      </c>
      <c r="P256" s="18">
        <v>91</v>
      </c>
      <c r="Q256" s="18">
        <v>291</v>
      </c>
      <c r="R256" s="96" t="s">
        <v>1440</v>
      </c>
      <c r="S256" s="129" t="s">
        <v>1007</v>
      </c>
      <c r="T256" s="130" t="s">
        <v>2104</v>
      </c>
    </row>
    <row r="257" ht="199.5" hidden="1" spans="1:20">
      <c r="A257" s="99">
        <v>17</v>
      </c>
      <c r="B257" s="99" t="s">
        <v>1433</v>
      </c>
      <c r="C257" s="96" t="s">
        <v>1514</v>
      </c>
      <c r="D257" s="96" t="s">
        <v>1514</v>
      </c>
      <c r="E257" s="96" t="s">
        <v>65</v>
      </c>
      <c r="F257" s="96" t="s">
        <v>78</v>
      </c>
      <c r="G257" s="96"/>
      <c r="H257" s="96" t="s">
        <v>2295</v>
      </c>
      <c r="I257" s="96" t="s">
        <v>31</v>
      </c>
      <c r="J257" s="110" t="s">
        <v>2296</v>
      </c>
      <c r="K257" s="96">
        <v>48</v>
      </c>
      <c r="L257" s="96">
        <v>48</v>
      </c>
      <c r="M257" s="96">
        <v>0</v>
      </c>
      <c r="N257" s="96">
        <v>510</v>
      </c>
      <c r="O257" s="96">
        <v>1594</v>
      </c>
      <c r="P257" s="96">
        <v>33</v>
      </c>
      <c r="Q257" s="96">
        <v>94</v>
      </c>
      <c r="R257" s="96" t="s">
        <v>1440</v>
      </c>
      <c r="S257" s="129" t="s">
        <v>1007</v>
      </c>
      <c r="T257" s="130"/>
    </row>
    <row r="258" ht="299.25" hidden="1" spans="1:20">
      <c r="A258" s="99">
        <v>18</v>
      </c>
      <c r="B258" s="99" t="s">
        <v>1433</v>
      </c>
      <c r="C258" s="96" t="s">
        <v>1517</v>
      </c>
      <c r="D258" s="96" t="s">
        <v>802</v>
      </c>
      <c r="E258" s="96" t="s">
        <v>65</v>
      </c>
      <c r="F258" s="96" t="s">
        <v>321</v>
      </c>
      <c r="G258" s="96"/>
      <c r="H258" s="18" t="s">
        <v>1518</v>
      </c>
      <c r="I258" s="18" t="s">
        <v>60</v>
      </c>
      <c r="J258" s="113" t="s">
        <v>2297</v>
      </c>
      <c r="K258" s="18">
        <v>9</v>
      </c>
      <c r="L258" s="18">
        <v>9</v>
      </c>
      <c r="M258" s="35">
        <v>0</v>
      </c>
      <c r="N258" s="18">
        <v>85</v>
      </c>
      <c r="O258" s="18">
        <v>262</v>
      </c>
      <c r="P258" s="18"/>
      <c r="Q258" s="18"/>
      <c r="R258" s="96"/>
      <c r="S258" s="129" t="s">
        <v>1007</v>
      </c>
      <c r="T258" s="130"/>
    </row>
    <row r="259" ht="108" hidden="1" spans="1:20">
      <c r="A259" s="99">
        <v>19</v>
      </c>
      <c r="B259" s="99" t="s">
        <v>1433</v>
      </c>
      <c r="C259" s="96" t="s">
        <v>1521</v>
      </c>
      <c r="D259" s="96" t="s">
        <v>1522</v>
      </c>
      <c r="E259" s="96" t="s">
        <v>29</v>
      </c>
      <c r="F259" s="99" t="s">
        <v>1436</v>
      </c>
      <c r="G259" s="96" t="s">
        <v>2298</v>
      </c>
      <c r="H259" s="18" t="s">
        <v>2299</v>
      </c>
      <c r="I259" s="18" t="s">
        <v>31</v>
      </c>
      <c r="J259" s="113" t="s">
        <v>2300</v>
      </c>
      <c r="K259" s="18">
        <v>49</v>
      </c>
      <c r="L259" s="18">
        <v>49</v>
      </c>
      <c r="M259" s="35">
        <v>0</v>
      </c>
      <c r="N259" s="18">
        <v>820</v>
      </c>
      <c r="O259" s="18">
        <v>3189</v>
      </c>
      <c r="P259" s="18">
        <v>50</v>
      </c>
      <c r="Q259" s="18">
        <v>180</v>
      </c>
      <c r="R259" s="96" t="s">
        <v>1440</v>
      </c>
      <c r="S259" s="129" t="s">
        <v>1007</v>
      </c>
      <c r="T259" s="130"/>
    </row>
    <row r="260" ht="114" hidden="1" spans="1:20">
      <c r="A260" s="99">
        <v>20</v>
      </c>
      <c r="B260" s="99" t="s">
        <v>1433</v>
      </c>
      <c r="C260" s="96" t="s">
        <v>1521</v>
      </c>
      <c r="D260" s="96" t="s">
        <v>1526</v>
      </c>
      <c r="E260" s="96" t="s">
        <v>65</v>
      </c>
      <c r="F260" s="96" t="s">
        <v>47</v>
      </c>
      <c r="G260" s="96"/>
      <c r="H260" s="18" t="s">
        <v>1527</v>
      </c>
      <c r="I260" s="18" t="s">
        <v>31</v>
      </c>
      <c r="J260" s="113" t="s">
        <v>2301</v>
      </c>
      <c r="K260" s="18">
        <v>13</v>
      </c>
      <c r="L260" s="18">
        <v>13</v>
      </c>
      <c r="M260" s="35">
        <v>0</v>
      </c>
      <c r="N260" s="18">
        <v>110</v>
      </c>
      <c r="O260" s="18">
        <v>432</v>
      </c>
      <c r="P260" s="18">
        <v>9</v>
      </c>
      <c r="Q260" s="18">
        <v>20</v>
      </c>
      <c r="R260" s="96"/>
      <c r="S260" s="129" t="s">
        <v>1007</v>
      </c>
      <c r="T260" s="130"/>
    </row>
    <row r="261" ht="48" hidden="1" spans="1:20">
      <c r="A261" s="99">
        <v>21</v>
      </c>
      <c r="B261" s="99" t="s">
        <v>1433</v>
      </c>
      <c r="C261" s="96" t="s">
        <v>1530</v>
      </c>
      <c r="D261" s="96" t="s">
        <v>1530</v>
      </c>
      <c r="E261" s="96" t="s">
        <v>65</v>
      </c>
      <c r="F261" s="96" t="s">
        <v>47</v>
      </c>
      <c r="G261" s="96"/>
      <c r="H261" s="18" t="s">
        <v>2302</v>
      </c>
      <c r="I261" s="18" t="s">
        <v>31</v>
      </c>
      <c r="J261" s="113" t="s">
        <v>2303</v>
      </c>
      <c r="K261" s="18">
        <v>49</v>
      </c>
      <c r="L261" s="18">
        <v>49</v>
      </c>
      <c r="M261" s="18">
        <v>0</v>
      </c>
      <c r="N261" s="18">
        <v>160</v>
      </c>
      <c r="O261" s="18">
        <v>820</v>
      </c>
      <c r="P261" s="18">
        <v>92</v>
      </c>
      <c r="Q261" s="18">
        <v>364</v>
      </c>
      <c r="R261" s="96" t="s">
        <v>1440</v>
      </c>
      <c r="S261" s="129" t="s">
        <v>1007</v>
      </c>
      <c r="T261" s="130"/>
    </row>
    <row r="262" ht="114" hidden="1" spans="1:20">
      <c r="A262" s="99">
        <v>22</v>
      </c>
      <c r="B262" s="99" t="s">
        <v>1433</v>
      </c>
      <c r="C262" s="96" t="s">
        <v>1530</v>
      </c>
      <c r="D262" s="96" t="s">
        <v>1530</v>
      </c>
      <c r="E262" s="96" t="s">
        <v>65</v>
      </c>
      <c r="F262" s="96" t="s">
        <v>47</v>
      </c>
      <c r="G262" s="96"/>
      <c r="H262" s="18" t="s">
        <v>1535</v>
      </c>
      <c r="I262" s="18" t="s">
        <v>31</v>
      </c>
      <c r="J262" s="113" t="s">
        <v>2304</v>
      </c>
      <c r="K262" s="18">
        <v>12</v>
      </c>
      <c r="L262" s="18">
        <v>12</v>
      </c>
      <c r="M262" s="18">
        <v>0</v>
      </c>
      <c r="N262" s="18">
        <v>26</v>
      </c>
      <c r="O262" s="18">
        <v>146</v>
      </c>
      <c r="P262" s="18">
        <v>3</v>
      </c>
      <c r="Q262" s="18">
        <v>7</v>
      </c>
      <c r="R262" s="96" t="s">
        <v>1440</v>
      </c>
      <c r="S262" s="129" t="s">
        <v>1007</v>
      </c>
      <c r="T262" s="130"/>
    </row>
    <row r="263" ht="156.75" hidden="1" spans="1:20">
      <c r="A263" s="99">
        <v>23</v>
      </c>
      <c r="B263" s="99" t="s">
        <v>1433</v>
      </c>
      <c r="C263" s="96" t="s">
        <v>1530</v>
      </c>
      <c r="D263" s="96" t="s">
        <v>1530</v>
      </c>
      <c r="E263" s="96" t="s">
        <v>65</v>
      </c>
      <c r="F263" s="96" t="s">
        <v>47</v>
      </c>
      <c r="G263" s="96"/>
      <c r="H263" s="18" t="s">
        <v>1538</v>
      </c>
      <c r="I263" s="18" t="s">
        <v>31</v>
      </c>
      <c r="J263" s="113" t="s">
        <v>2305</v>
      </c>
      <c r="K263" s="18">
        <v>16</v>
      </c>
      <c r="L263" s="18">
        <v>16</v>
      </c>
      <c r="M263" s="18">
        <v>0</v>
      </c>
      <c r="N263" s="18">
        <v>27</v>
      </c>
      <c r="O263" s="18">
        <v>147</v>
      </c>
      <c r="P263" s="18">
        <v>4</v>
      </c>
      <c r="Q263" s="18">
        <v>8</v>
      </c>
      <c r="R263" s="96" t="s">
        <v>1440</v>
      </c>
      <c r="S263" s="129" t="s">
        <v>1007</v>
      </c>
      <c r="T263" s="130"/>
    </row>
    <row r="264" ht="156.75" hidden="1" spans="1:20">
      <c r="A264" s="99">
        <v>24</v>
      </c>
      <c r="B264" s="99" t="s">
        <v>1433</v>
      </c>
      <c r="C264" s="96" t="s">
        <v>1530</v>
      </c>
      <c r="D264" s="96" t="s">
        <v>1530</v>
      </c>
      <c r="E264" s="96" t="s">
        <v>65</v>
      </c>
      <c r="F264" s="96" t="s">
        <v>47</v>
      </c>
      <c r="G264" s="96"/>
      <c r="H264" s="18" t="s">
        <v>1541</v>
      </c>
      <c r="I264" s="18" t="s">
        <v>31</v>
      </c>
      <c r="J264" s="113" t="s">
        <v>2306</v>
      </c>
      <c r="K264" s="18">
        <v>18.5</v>
      </c>
      <c r="L264" s="18">
        <v>18.5</v>
      </c>
      <c r="M264" s="18">
        <v>0</v>
      </c>
      <c r="N264" s="18">
        <v>29</v>
      </c>
      <c r="O264" s="18">
        <v>149</v>
      </c>
      <c r="P264" s="18">
        <v>6</v>
      </c>
      <c r="Q264" s="18">
        <v>10</v>
      </c>
      <c r="R264" s="96" t="s">
        <v>1440</v>
      </c>
      <c r="S264" s="129" t="s">
        <v>1007</v>
      </c>
      <c r="T264" s="130"/>
    </row>
    <row r="265" ht="48" hidden="1" spans="1:20">
      <c r="A265" s="99">
        <v>25</v>
      </c>
      <c r="B265" s="99" t="s">
        <v>1433</v>
      </c>
      <c r="C265" s="96" t="s">
        <v>98</v>
      </c>
      <c r="D265" s="96" t="s">
        <v>1543</v>
      </c>
      <c r="E265" s="96" t="s">
        <v>65</v>
      </c>
      <c r="F265" s="96" t="s">
        <v>1544</v>
      </c>
      <c r="G265" s="96"/>
      <c r="H265" s="18" t="s">
        <v>1545</v>
      </c>
      <c r="I265" s="18" t="s">
        <v>31</v>
      </c>
      <c r="J265" s="113" t="s">
        <v>2307</v>
      </c>
      <c r="K265" s="18">
        <v>10.5</v>
      </c>
      <c r="L265" s="18">
        <v>10.5</v>
      </c>
      <c r="M265" s="18">
        <v>0</v>
      </c>
      <c r="N265" s="18">
        <v>122</v>
      </c>
      <c r="O265" s="18">
        <v>546</v>
      </c>
      <c r="P265" s="18">
        <v>9</v>
      </c>
      <c r="Q265" s="18">
        <v>20</v>
      </c>
      <c r="R265" s="96" t="s">
        <v>1440</v>
      </c>
      <c r="S265" s="129" t="s">
        <v>1007</v>
      </c>
      <c r="T265" s="130"/>
    </row>
    <row r="266" ht="42.75" spans="1:20">
      <c r="A266" s="99">
        <v>1</v>
      </c>
      <c r="B266" s="96" t="s">
        <v>1573</v>
      </c>
      <c r="C266" s="18" t="s">
        <v>1548</v>
      </c>
      <c r="D266" s="18" t="s">
        <v>1549</v>
      </c>
      <c r="E266" s="18" t="s">
        <v>65</v>
      </c>
      <c r="F266" s="18" t="s">
        <v>47</v>
      </c>
      <c r="G266" s="96"/>
      <c r="H266" s="18" t="s">
        <v>43</v>
      </c>
      <c r="I266" s="18" t="s">
        <v>31</v>
      </c>
      <c r="J266" s="113" t="s">
        <v>2308</v>
      </c>
      <c r="K266" s="97">
        <v>48</v>
      </c>
      <c r="L266" s="97">
        <v>48</v>
      </c>
      <c r="M266" s="18">
        <v>0</v>
      </c>
      <c r="N266" s="18">
        <v>124</v>
      </c>
      <c r="O266" s="96">
        <v>407</v>
      </c>
      <c r="P266" s="96">
        <v>8</v>
      </c>
      <c r="Q266" s="96">
        <v>22</v>
      </c>
      <c r="R266" s="96" t="s">
        <v>1551</v>
      </c>
      <c r="S266" s="129" t="s">
        <v>36</v>
      </c>
      <c r="T266" s="130"/>
    </row>
    <row r="267" ht="42.75" spans="1:20">
      <c r="A267" s="99">
        <v>2</v>
      </c>
      <c r="B267" s="96" t="s">
        <v>1573</v>
      </c>
      <c r="C267" s="18" t="s">
        <v>1548</v>
      </c>
      <c r="D267" s="18" t="s">
        <v>1549</v>
      </c>
      <c r="E267" s="18" t="s">
        <v>65</v>
      </c>
      <c r="F267" s="18" t="s">
        <v>47</v>
      </c>
      <c r="G267" s="96"/>
      <c r="H267" s="18" t="s">
        <v>43</v>
      </c>
      <c r="I267" s="18" t="s">
        <v>31</v>
      </c>
      <c r="J267" s="113" t="s">
        <v>2309</v>
      </c>
      <c r="K267" s="97">
        <v>45</v>
      </c>
      <c r="L267" s="97">
        <v>45</v>
      </c>
      <c r="M267" s="18">
        <v>0</v>
      </c>
      <c r="N267" s="18">
        <v>124</v>
      </c>
      <c r="O267" s="96">
        <v>407</v>
      </c>
      <c r="P267" s="96">
        <v>8</v>
      </c>
      <c r="Q267" s="96">
        <v>22</v>
      </c>
      <c r="R267" s="96" t="s">
        <v>1551</v>
      </c>
      <c r="S267" s="129" t="s">
        <v>36</v>
      </c>
      <c r="T267" s="130"/>
    </row>
    <row r="268" ht="60" spans="1:20">
      <c r="A268" s="99">
        <v>3</v>
      </c>
      <c r="B268" s="96" t="s">
        <v>1573</v>
      </c>
      <c r="C268" s="96" t="s">
        <v>1548</v>
      </c>
      <c r="D268" s="96" t="s">
        <v>1549</v>
      </c>
      <c r="E268" s="96" t="s">
        <v>29</v>
      </c>
      <c r="F268" s="96"/>
      <c r="G268" s="96" t="s">
        <v>1556</v>
      </c>
      <c r="H268" s="96" t="s">
        <v>1557</v>
      </c>
      <c r="I268" s="96" t="s">
        <v>31</v>
      </c>
      <c r="J268" s="148" t="s">
        <v>2310</v>
      </c>
      <c r="K268" s="164">
        <v>3</v>
      </c>
      <c r="L268" s="164">
        <v>3</v>
      </c>
      <c r="M268" s="18">
        <v>0</v>
      </c>
      <c r="N268" s="18">
        <v>421</v>
      </c>
      <c r="O268" s="96">
        <v>1356</v>
      </c>
      <c r="P268" s="96">
        <v>35</v>
      </c>
      <c r="Q268" s="96">
        <v>99</v>
      </c>
      <c r="R268" s="96" t="s">
        <v>1551</v>
      </c>
      <c r="S268" s="129" t="s">
        <v>36</v>
      </c>
      <c r="T268" s="130"/>
    </row>
    <row r="269" ht="71.25" spans="1:20">
      <c r="A269" s="99">
        <v>4</v>
      </c>
      <c r="B269" s="96" t="s">
        <v>1573</v>
      </c>
      <c r="C269" s="96" t="s">
        <v>1548</v>
      </c>
      <c r="D269" s="96" t="s">
        <v>1554</v>
      </c>
      <c r="E269" s="96" t="s">
        <v>29</v>
      </c>
      <c r="F269" s="96"/>
      <c r="G269" s="96" t="s">
        <v>1556</v>
      </c>
      <c r="H269" s="96" t="s">
        <v>1561</v>
      </c>
      <c r="I269" s="96" t="s">
        <v>31</v>
      </c>
      <c r="J269" s="148" t="s">
        <v>2311</v>
      </c>
      <c r="K269" s="164">
        <v>40</v>
      </c>
      <c r="L269" s="164">
        <v>40</v>
      </c>
      <c r="M269" s="18">
        <v>0</v>
      </c>
      <c r="N269" s="96">
        <v>421</v>
      </c>
      <c r="O269" s="96">
        <v>1356</v>
      </c>
      <c r="P269" s="96">
        <v>83</v>
      </c>
      <c r="Q269" s="96">
        <v>99</v>
      </c>
      <c r="R269" s="96" t="s">
        <v>1551</v>
      </c>
      <c r="S269" s="129" t="s">
        <v>36</v>
      </c>
      <c r="T269" s="130"/>
    </row>
    <row r="270" ht="57" spans="1:20">
      <c r="A270" s="99">
        <v>5</v>
      </c>
      <c r="B270" s="96" t="s">
        <v>1573</v>
      </c>
      <c r="C270" s="96" t="s">
        <v>1548</v>
      </c>
      <c r="D270" s="96" t="s">
        <v>1569</v>
      </c>
      <c r="E270" s="96" t="s">
        <v>65</v>
      </c>
      <c r="F270" s="96" t="s">
        <v>38</v>
      </c>
      <c r="G270" s="96"/>
      <c r="H270" s="96" t="s">
        <v>868</v>
      </c>
      <c r="I270" s="96" t="s">
        <v>31</v>
      </c>
      <c r="J270" s="110" t="s">
        <v>2312</v>
      </c>
      <c r="K270" s="115">
        <v>29</v>
      </c>
      <c r="L270" s="115">
        <v>29</v>
      </c>
      <c r="M270" s="18">
        <v>0</v>
      </c>
      <c r="N270" s="96">
        <v>76</v>
      </c>
      <c r="O270" s="96">
        <v>235</v>
      </c>
      <c r="P270" s="96">
        <v>6</v>
      </c>
      <c r="Q270" s="96">
        <v>18</v>
      </c>
      <c r="R270" s="96" t="s">
        <v>1551</v>
      </c>
      <c r="S270" s="129" t="s">
        <v>36</v>
      </c>
      <c r="T270" s="130"/>
    </row>
    <row r="271" ht="57" spans="1:20">
      <c r="A271" s="99">
        <v>6</v>
      </c>
      <c r="B271" s="96" t="s">
        <v>1573</v>
      </c>
      <c r="C271" s="96" t="s">
        <v>1548</v>
      </c>
      <c r="D271" s="96" t="s">
        <v>1554</v>
      </c>
      <c r="E271" s="96" t="s">
        <v>65</v>
      </c>
      <c r="F271" s="96" t="s">
        <v>47</v>
      </c>
      <c r="G271" s="96"/>
      <c r="H271" s="18" t="s">
        <v>43</v>
      </c>
      <c r="I271" s="96" t="s">
        <v>31</v>
      </c>
      <c r="J271" s="148" t="s">
        <v>2313</v>
      </c>
      <c r="K271" s="164">
        <v>27</v>
      </c>
      <c r="L271" s="164">
        <v>27</v>
      </c>
      <c r="M271" s="18">
        <v>0</v>
      </c>
      <c r="N271" s="96">
        <v>43</v>
      </c>
      <c r="O271" s="96">
        <v>147</v>
      </c>
      <c r="P271" s="96">
        <v>3</v>
      </c>
      <c r="Q271" s="96">
        <v>7</v>
      </c>
      <c r="R271" s="96" t="s">
        <v>1551</v>
      </c>
      <c r="S271" s="129" t="s">
        <v>36</v>
      </c>
      <c r="T271" s="130"/>
    </row>
    <row r="272" ht="99.75" spans="1:20">
      <c r="A272" s="99">
        <v>7</v>
      </c>
      <c r="B272" s="96" t="s">
        <v>1573</v>
      </c>
      <c r="C272" s="96" t="s">
        <v>1548</v>
      </c>
      <c r="D272" s="96" t="s">
        <v>1559</v>
      </c>
      <c r="E272" s="96" t="s">
        <v>65</v>
      </c>
      <c r="F272" s="96" t="s">
        <v>43</v>
      </c>
      <c r="G272" s="96"/>
      <c r="H272" s="96" t="s">
        <v>43</v>
      </c>
      <c r="I272" s="96" t="s">
        <v>31</v>
      </c>
      <c r="J272" s="148" t="s">
        <v>2314</v>
      </c>
      <c r="K272" s="164">
        <v>31</v>
      </c>
      <c r="L272" s="164">
        <v>31</v>
      </c>
      <c r="M272" s="18">
        <v>0</v>
      </c>
      <c r="N272" s="96">
        <v>18</v>
      </c>
      <c r="O272" s="96">
        <v>57</v>
      </c>
      <c r="P272" s="96">
        <v>2</v>
      </c>
      <c r="Q272" s="96">
        <v>6</v>
      </c>
      <c r="R272" s="96" t="s">
        <v>1551</v>
      </c>
      <c r="S272" s="129" t="s">
        <v>36</v>
      </c>
      <c r="T272" s="130"/>
    </row>
    <row r="273" ht="33.75" spans="1:20">
      <c r="A273" s="99">
        <v>8</v>
      </c>
      <c r="B273" s="17" t="s">
        <v>1573</v>
      </c>
      <c r="C273" s="52" t="s">
        <v>1574</v>
      </c>
      <c r="D273" s="52" t="s">
        <v>2315</v>
      </c>
      <c r="E273" s="167" t="s">
        <v>65</v>
      </c>
      <c r="F273" s="53" t="s">
        <v>47</v>
      </c>
      <c r="G273" s="52"/>
      <c r="H273" s="68" t="s">
        <v>2316</v>
      </c>
      <c r="I273" s="167" t="s">
        <v>31</v>
      </c>
      <c r="J273" s="175" t="s">
        <v>2317</v>
      </c>
      <c r="K273" s="70">
        <v>35</v>
      </c>
      <c r="L273" s="70">
        <v>35</v>
      </c>
      <c r="M273" s="17">
        <v>0</v>
      </c>
      <c r="N273" s="176">
        <v>34</v>
      </c>
      <c r="O273" s="177">
        <v>126</v>
      </c>
      <c r="P273" s="177">
        <v>4</v>
      </c>
      <c r="Q273" s="177">
        <v>11</v>
      </c>
      <c r="R273" s="19" t="s">
        <v>1578</v>
      </c>
      <c r="S273" s="129" t="s">
        <v>63</v>
      </c>
      <c r="T273" s="130"/>
    </row>
    <row r="274" ht="48" spans="1:20">
      <c r="A274" s="99">
        <v>9</v>
      </c>
      <c r="B274" s="115" t="s">
        <v>1573</v>
      </c>
      <c r="C274" s="115" t="s">
        <v>1574</v>
      </c>
      <c r="D274" s="115" t="s">
        <v>1575</v>
      </c>
      <c r="E274" s="115" t="s">
        <v>65</v>
      </c>
      <c r="F274" s="154" t="s">
        <v>868</v>
      </c>
      <c r="G274" s="115"/>
      <c r="H274" s="115" t="s">
        <v>967</v>
      </c>
      <c r="I274" s="115" t="s">
        <v>31</v>
      </c>
      <c r="J274" s="115" t="s">
        <v>2318</v>
      </c>
      <c r="K274" s="115">
        <v>20</v>
      </c>
      <c r="L274" s="115">
        <v>20</v>
      </c>
      <c r="M274" s="115">
        <v>0</v>
      </c>
      <c r="N274" s="138">
        <v>78</v>
      </c>
      <c r="O274" s="138">
        <v>251</v>
      </c>
      <c r="P274" s="138">
        <v>4</v>
      </c>
      <c r="Q274" s="138">
        <v>5</v>
      </c>
      <c r="R274" s="114" t="s">
        <v>1578</v>
      </c>
      <c r="S274" s="129" t="s">
        <v>63</v>
      </c>
      <c r="T274" s="130"/>
    </row>
    <row r="275" ht="48" spans="1:20">
      <c r="A275" s="99">
        <v>10</v>
      </c>
      <c r="B275" s="96" t="s">
        <v>1573</v>
      </c>
      <c r="C275" s="96" t="s">
        <v>1584</v>
      </c>
      <c r="D275" s="96" t="s">
        <v>1585</v>
      </c>
      <c r="E275" s="162" t="s">
        <v>65</v>
      </c>
      <c r="F275" s="96" t="s">
        <v>47</v>
      </c>
      <c r="G275" s="96"/>
      <c r="H275" s="168" t="s">
        <v>2319</v>
      </c>
      <c r="I275" s="162" t="s">
        <v>1587</v>
      </c>
      <c r="J275" s="178" t="s">
        <v>2320</v>
      </c>
      <c r="K275" s="18">
        <v>9.5</v>
      </c>
      <c r="L275" s="18">
        <v>9.5</v>
      </c>
      <c r="M275" s="18">
        <v>0</v>
      </c>
      <c r="N275" s="39">
        <v>43</v>
      </c>
      <c r="O275" s="39">
        <v>146</v>
      </c>
      <c r="P275" s="39">
        <v>2</v>
      </c>
      <c r="Q275" s="39">
        <v>3</v>
      </c>
      <c r="R275" s="35" t="s">
        <v>1578</v>
      </c>
      <c r="S275" s="129" t="s">
        <v>91</v>
      </c>
      <c r="T275" s="130"/>
    </row>
    <row r="276" ht="48" spans="1:20">
      <c r="A276" s="99">
        <v>11</v>
      </c>
      <c r="B276" s="96" t="s">
        <v>1573</v>
      </c>
      <c r="C276" s="96" t="s">
        <v>1584</v>
      </c>
      <c r="D276" s="96" t="s">
        <v>1592</v>
      </c>
      <c r="E276" s="162" t="s">
        <v>65</v>
      </c>
      <c r="F276" s="54" t="s">
        <v>338</v>
      </c>
      <c r="G276" s="96"/>
      <c r="H276" s="168" t="s">
        <v>1593</v>
      </c>
      <c r="I276" s="162" t="s">
        <v>1587</v>
      </c>
      <c r="J276" s="113" t="s">
        <v>1594</v>
      </c>
      <c r="K276" s="18">
        <v>28.5</v>
      </c>
      <c r="L276" s="18">
        <v>28.5</v>
      </c>
      <c r="M276" s="18">
        <v>0</v>
      </c>
      <c r="N276" s="39">
        <v>60</v>
      </c>
      <c r="O276" s="39">
        <v>206</v>
      </c>
      <c r="P276" s="39">
        <v>2</v>
      </c>
      <c r="Q276" s="39">
        <v>5</v>
      </c>
      <c r="R276" s="35" t="s">
        <v>1578</v>
      </c>
      <c r="S276" s="129" t="s">
        <v>91</v>
      </c>
      <c r="T276" s="130"/>
    </row>
    <row r="277" ht="48" spans="1:20">
      <c r="A277" s="99">
        <v>12</v>
      </c>
      <c r="B277" s="96" t="s">
        <v>1573</v>
      </c>
      <c r="C277" s="96" t="s">
        <v>1584</v>
      </c>
      <c r="D277" s="96" t="s">
        <v>1596</v>
      </c>
      <c r="E277" s="162" t="s">
        <v>65</v>
      </c>
      <c r="F277" s="96" t="s">
        <v>47</v>
      </c>
      <c r="G277" s="96"/>
      <c r="H277" s="168" t="s">
        <v>1593</v>
      </c>
      <c r="I277" s="162" t="s">
        <v>1587</v>
      </c>
      <c r="J277" s="113" t="s">
        <v>1597</v>
      </c>
      <c r="K277" s="18">
        <v>29</v>
      </c>
      <c r="L277" s="18">
        <v>29</v>
      </c>
      <c r="M277" s="18">
        <v>0</v>
      </c>
      <c r="N277" s="39">
        <v>45</v>
      </c>
      <c r="O277" s="39">
        <v>165</v>
      </c>
      <c r="P277" s="39">
        <v>3</v>
      </c>
      <c r="Q277" s="39">
        <v>5</v>
      </c>
      <c r="R277" s="35" t="s">
        <v>1578</v>
      </c>
      <c r="S277" s="129" t="s">
        <v>91</v>
      </c>
      <c r="T277" s="130"/>
    </row>
    <row r="278" ht="72" spans="1:20">
      <c r="A278" s="99">
        <v>13</v>
      </c>
      <c r="B278" s="96" t="s">
        <v>1573</v>
      </c>
      <c r="C278" s="96" t="s">
        <v>1584</v>
      </c>
      <c r="D278" s="96" t="s">
        <v>1589</v>
      </c>
      <c r="E278" s="162" t="s">
        <v>29</v>
      </c>
      <c r="F278" s="54"/>
      <c r="G278" s="96" t="s">
        <v>2321</v>
      </c>
      <c r="H278" s="169" t="s">
        <v>1627</v>
      </c>
      <c r="I278" s="162" t="s">
        <v>60</v>
      </c>
      <c r="J278" s="113" t="s">
        <v>1599</v>
      </c>
      <c r="K278" s="96">
        <v>11</v>
      </c>
      <c r="L278" s="96">
        <v>11</v>
      </c>
      <c r="M278" s="18">
        <v>0</v>
      </c>
      <c r="N278" s="39">
        <v>556</v>
      </c>
      <c r="O278" s="39">
        <v>2364</v>
      </c>
      <c r="P278" s="39">
        <v>27</v>
      </c>
      <c r="Q278" s="39">
        <v>53</v>
      </c>
      <c r="R278" s="35" t="s">
        <v>1578</v>
      </c>
      <c r="S278" s="129" t="s">
        <v>91</v>
      </c>
      <c r="T278" s="130"/>
    </row>
    <row r="279" ht="48" spans="1:20">
      <c r="A279" s="99">
        <v>14</v>
      </c>
      <c r="B279" s="96" t="s">
        <v>1573</v>
      </c>
      <c r="C279" s="96" t="s">
        <v>1584</v>
      </c>
      <c r="D279" s="96" t="s">
        <v>1584</v>
      </c>
      <c r="E279" s="96" t="s">
        <v>65</v>
      </c>
      <c r="F279" s="141" t="s">
        <v>338</v>
      </c>
      <c r="G279" s="96"/>
      <c r="H279" s="170" t="s">
        <v>1593</v>
      </c>
      <c r="I279" s="96" t="s">
        <v>1587</v>
      </c>
      <c r="J279" s="110" t="s">
        <v>1595</v>
      </c>
      <c r="K279" s="96">
        <v>21</v>
      </c>
      <c r="L279" s="96">
        <v>21</v>
      </c>
      <c r="M279" s="96">
        <v>0</v>
      </c>
      <c r="N279" s="100">
        <v>146</v>
      </c>
      <c r="O279" s="100">
        <v>470</v>
      </c>
      <c r="P279" s="100">
        <v>3</v>
      </c>
      <c r="Q279" s="100">
        <v>3</v>
      </c>
      <c r="R279" s="111" t="s">
        <v>1578</v>
      </c>
      <c r="S279" s="129" t="s">
        <v>91</v>
      </c>
      <c r="T279" s="130"/>
    </row>
    <row r="280" ht="48" spans="1:20">
      <c r="A280" s="99">
        <v>15</v>
      </c>
      <c r="B280" s="96" t="s">
        <v>1573</v>
      </c>
      <c r="C280" s="96" t="s">
        <v>1600</v>
      </c>
      <c r="D280" s="96" t="s">
        <v>1601</v>
      </c>
      <c r="E280" s="162" t="s">
        <v>65</v>
      </c>
      <c r="F280" s="54" t="s">
        <v>47</v>
      </c>
      <c r="G280" s="96"/>
      <c r="H280" s="168" t="s">
        <v>1602</v>
      </c>
      <c r="I280" s="162" t="s">
        <v>31</v>
      </c>
      <c r="J280" s="179" t="s">
        <v>1603</v>
      </c>
      <c r="K280" s="96">
        <v>9.5</v>
      </c>
      <c r="L280" s="96">
        <v>9.5</v>
      </c>
      <c r="M280" s="18">
        <v>0</v>
      </c>
      <c r="N280" s="39">
        <v>77</v>
      </c>
      <c r="O280" s="39">
        <v>264</v>
      </c>
      <c r="P280" s="39">
        <v>4</v>
      </c>
      <c r="Q280" s="39">
        <v>9</v>
      </c>
      <c r="R280" s="35" t="s">
        <v>1578</v>
      </c>
      <c r="S280" s="129" t="s">
        <v>91</v>
      </c>
      <c r="T280" s="130"/>
    </row>
    <row r="281" ht="48" spans="1:20">
      <c r="A281" s="99">
        <v>16</v>
      </c>
      <c r="B281" s="96" t="s">
        <v>1573</v>
      </c>
      <c r="C281" s="96" t="s">
        <v>1600</v>
      </c>
      <c r="D281" s="96" t="s">
        <v>1607</v>
      </c>
      <c r="E281" s="96" t="s">
        <v>65</v>
      </c>
      <c r="F281" s="141" t="s">
        <v>868</v>
      </c>
      <c r="G281" s="96"/>
      <c r="H281" s="96" t="s">
        <v>70</v>
      </c>
      <c r="I281" s="96" t="s">
        <v>31</v>
      </c>
      <c r="J281" s="110" t="s">
        <v>1608</v>
      </c>
      <c r="K281" s="96">
        <v>14</v>
      </c>
      <c r="L281" s="96">
        <v>14</v>
      </c>
      <c r="M281" s="96">
        <v>0</v>
      </c>
      <c r="N281" s="100">
        <v>68</v>
      </c>
      <c r="O281" s="100">
        <v>228</v>
      </c>
      <c r="P281" s="100">
        <v>4</v>
      </c>
      <c r="Q281" s="100">
        <v>11</v>
      </c>
      <c r="R281" s="111" t="s">
        <v>1578</v>
      </c>
      <c r="S281" s="129" t="s">
        <v>91</v>
      </c>
      <c r="T281" s="130"/>
    </row>
    <row r="282" ht="48" spans="1:20">
      <c r="A282" s="99">
        <v>17</v>
      </c>
      <c r="B282" s="96" t="s">
        <v>1573</v>
      </c>
      <c r="C282" s="96" t="s">
        <v>1600</v>
      </c>
      <c r="D282" s="132" t="s">
        <v>1609</v>
      </c>
      <c r="E282" s="96" t="s">
        <v>65</v>
      </c>
      <c r="F282" s="141" t="s">
        <v>47</v>
      </c>
      <c r="G282" s="99"/>
      <c r="H282" s="99" t="s">
        <v>1610</v>
      </c>
      <c r="I282" s="99" t="s">
        <v>49</v>
      </c>
      <c r="J282" s="139" t="s">
        <v>2322</v>
      </c>
      <c r="K282" s="99">
        <v>9.2</v>
      </c>
      <c r="L282" s="99">
        <v>9.2</v>
      </c>
      <c r="M282" s="96">
        <v>0</v>
      </c>
      <c r="N282" s="96">
        <v>175</v>
      </c>
      <c r="O282" s="96">
        <v>593</v>
      </c>
      <c r="P282" s="96">
        <v>8</v>
      </c>
      <c r="Q282" s="96">
        <v>28</v>
      </c>
      <c r="R282" s="111" t="s">
        <v>1578</v>
      </c>
      <c r="S282" s="129" t="s">
        <v>91</v>
      </c>
      <c r="T282" s="130"/>
    </row>
    <row r="283" ht="48" spans="1:20">
      <c r="A283" s="99">
        <v>18</v>
      </c>
      <c r="B283" s="96" t="s">
        <v>1573</v>
      </c>
      <c r="C283" s="18" t="s">
        <v>1285</v>
      </c>
      <c r="D283" s="18" t="s">
        <v>1612</v>
      </c>
      <c r="E283" s="18" t="s">
        <v>65</v>
      </c>
      <c r="F283" s="18" t="s">
        <v>47</v>
      </c>
      <c r="G283" s="18"/>
      <c r="H283" s="18" t="s">
        <v>1613</v>
      </c>
      <c r="I283" s="162" t="s">
        <v>49</v>
      </c>
      <c r="J283" s="113" t="s">
        <v>2323</v>
      </c>
      <c r="K283" s="111">
        <v>7</v>
      </c>
      <c r="L283" s="111">
        <v>7</v>
      </c>
      <c r="M283" s="18">
        <v>0</v>
      </c>
      <c r="N283" s="35">
        <v>46</v>
      </c>
      <c r="O283" s="180">
        <v>147</v>
      </c>
      <c r="P283" s="35">
        <v>1</v>
      </c>
      <c r="Q283" s="35">
        <v>1</v>
      </c>
      <c r="R283" s="35" t="s">
        <v>1578</v>
      </c>
      <c r="S283" s="129" t="s">
        <v>91</v>
      </c>
      <c r="T283" s="130"/>
    </row>
    <row r="284" ht="48" spans="1:20">
      <c r="A284" s="99">
        <v>19</v>
      </c>
      <c r="B284" s="96" t="s">
        <v>1573</v>
      </c>
      <c r="C284" s="18" t="s">
        <v>1285</v>
      </c>
      <c r="D284" s="18" t="s">
        <v>1615</v>
      </c>
      <c r="E284" s="18" t="s">
        <v>65</v>
      </c>
      <c r="F284" s="18" t="s">
        <v>47</v>
      </c>
      <c r="G284" s="18"/>
      <c r="H284" s="18" t="s">
        <v>2324</v>
      </c>
      <c r="I284" s="162" t="s">
        <v>31</v>
      </c>
      <c r="J284" s="113" t="s">
        <v>2325</v>
      </c>
      <c r="K284" s="35">
        <v>19.3</v>
      </c>
      <c r="L284" s="35">
        <v>19.3</v>
      </c>
      <c r="M284" s="18">
        <v>0</v>
      </c>
      <c r="N284" s="39">
        <v>118</v>
      </c>
      <c r="O284" s="39">
        <v>359</v>
      </c>
      <c r="P284" s="39">
        <v>4</v>
      </c>
      <c r="Q284" s="39">
        <v>16</v>
      </c>
      <c r="R284" s="35" t="s">
        <v>1578</v>
      </c>
      <c r="S284" s="129" t="s">
        <v>91</v>
      </c>
      <c r="T284" s="130"/>
    </row>
    <row r="285" ht="48" spans="1:20">
      <c r="A285" s="99">
        <v>20</v>
      </c>
      <c r="B285" s="96" t="s">
        <v>1573</v>
      </c>
      <c r="C285" s="96" t="s">
        <v>1620</v>
      </c>
      <c r="D285" s="96" t="s">
        <v>1621</v>
      </c>
      <c r="E285" s="162" t="s">
        <v>65</v>
      </c>
      <c r="F285" s="54" t="s">
        <v>1622</v>
      </c>
      <c r="G285" s="96"/>
      <c r="H285" s="18" t="s">
        <v>43</v>
      </c>
      <c r="I285" s="162" t="s">
        <v>31</v>
      </c>
      <c r="J285" s="178" t="s">
        <v>2326</v>
      </c>
      <c r="K285" s="18">
        <v>40</v>
      </c>
      <c r="L285" s="18">
        <v>40</v>
      </c>
      <c r="M285" s="18">
        <v>0</v>
      </c>
      <c r="N285" s="39">
        <v>132</v>
      </c>
      <c r="O285" s="39">
        <v>527</v>
      </c>
      <c r="P285" s="39">
        <v>3</v>
      </c>
      <c r="Q285" s="39">
        <v>8</v>
      </c>
      <c r="R285" s="35" t="s">
        <v>1578</v>
      </c>
      <c r="S285" s="129" t="s">
        <v>1007</v>
      </c>
      <c r="T285" s="130"/>
    </row>
    <row r="286" ht="72" spans="1:20">
      <c r="A286" s="99">
        <v>21</v>
      </c>
      <c r="B286" s="96" t="s">
        <v>1573</v>
      </c>
      <c r="C286" s="115" t="s">
        <v>1624</v>
      </c>
      <c r="D286" s="115" t="s">
        <v>1625</v>
      </c>
      <c r="E286" s="115" t="s">
        <v>29</v>
      </c>
      <c r="F286" s="171"/>
      <c r="G286" s="115" t="s">
        <v>1626</v>
      </c>
      <c r="H286" s="172" t="s">
        <v>1627</v>
      </c>
      <c r="I286" s="115" t="s">
        <v>49</v>
      </c>
      <c r="J286" s="178" t="s">
        <v>2327</v>
      </c>
      <c r="K286" s="115">
        <v>9.5</v>
      </c>
      <c r="L286" s="115">
        <v>9.5</v>
      </c>
      <c r="M286" s="115">
        <v>0</v>
      </c>
      <c r="N286" s="138">
        <v>80</v>
      </c>
      <c r="O286" s="138">
        <v>300</v>
      </c>
      <c r="P286" s="138"/>
      <c r="Q286" s="138"/>
      <c r="R286" s="114" t="s">
        <v>1578</v>
      </c>
      <c r="S286" s="129" t="s">
        <v>1007</v>
      </c>
      <c r="T286" s="130"/>
    </row>
    <row r="287" ht="71.25" spans="1:20">
      <c r="A287" s="99">
        <v>22</v>
      </c>
      <c r="B287" s="96" t="s">
        <v>1573</v>
      </c>
      <c r="C287" s="115" t="s">
        <v>1624</v>
      </c>
      <c r="D287" s="115" t="s">
        <v>1629</v>
      </c>
      <c r="E287" s="115" t="s">
        <v>65</v>
      </c>
      <c r="F287" s="171" t="s">
        <v>78</v>
      </c>
      <c r="G287" s="115"/>
      <c r="H287" s="115" t="s">
        <v>1274</v>
      </c>
      <c r="I287" s="115" t="s">
        <v>31</v>
      </c>
      <c r="J287" s="148" t="s">
        <v>2328</v>
      </c>
      <c r="K287" s="115">
        <v>30</v>
      </c>
      <c r="L287" s="115">
        <v>30</v>
      </c>
      <c r="M287" s="115">
        <v>0</v>
      </c>
      <c r="N287" s="138">
        <v>44</v>
      </c>
      <c r="O287" s="138">
        <v>205</v>
      </c>
      <c r="P287" s="138">
        <v>2</v>
      </c>
      <c r="Q287" s="138">
        <v>5</v>
      </c>
      <c r="R287" s="114" t="s">
        <v>1578</v>
      </c>
      <c r="S287" s="129" t="s">
        <v>1007</v>
      </c>
      <c r="T287" s="130"/>
    </row>
    <row r="288" ht="48" spans="1:20">
      <c r="A288" s="99">
        <v>23</v>
      </c>
      <c r="B288" s="96" t="s">
        <v>1573</v>
      </c>
      <c r="C288" s="115" t="s">
        <v>1631</v>
      </c>
      <c r="D288" s="115" t="s">
        <v>1632</v>
      </c>
      <c r="E288" s="115" t="s">
        <v>65</v>
      </c>
      <c r="F288" s="154" t="s">
        <v>47</v>
      </c>
      <c r="G288" s="115"/>
      <c r="H288" s="172" t="s">
        <v>1633</v>
      </c>
      <c r="I288" s="115" t="s">
        <v>31</v>
      </c>
      <c r="J288" s="178" t="s">
        <v>1634</v>
      </c>
      <c r="K288" s="115">
        <v>33.5</v>
      </c>
      <c r="L288" s="115">
        <v>33.5</v>
      </c>
      <c r="M288" s="115">
        <v>0</v>
      </c>
      <c r="N288" s="138">
        <v>32</v>
      </c>
      <c r="O288" s="138">
        <v>87</v>
      </c>
      <c r="P288" s="138">
        <v>4</v>
      </c>
      <c r="Q288" s="138">
        <v>7</v>
      </c>
      <c r="R288" s="114" t="s">
        <v>1578</v>
      </c>
      <c r="S288" s="129" t="s">
        <v>1007</v>
      </c>
      <c r="T288" s="130"/>
    </row>
    <row r="289" ht="48" spans="1:20">
      <c r="A289" s="99">
        <v>24</v>
      </c>
      <c r="B289" s="96" t="s">
        <v>1573</v>
      </c>
      <c r="C289" s="96" t="s">
        <v>1646</v>
      </c>
      <c r="D289" s="96" t="s">
        <v>1647</v>
      </c>
      <c r="E289" s="162" t="s">
        <v>65</v>
      </c>
      <c r="F289" s="54" t="s">
        <v>47</v>
      </c>
      <c r="G289" s="96"/>
      <c r="H289" s="168" t="s">
        <v>1593</v>
      </c>
      <c r="I289" s="162" t="s">
        <v>31</v>
      </c>
      <c r="J289" s="175" t="s">
        <v>1648</v>
      </c>
      <c r="K289" s="18">
        <v>26.6</v>
      </c>
      <c r="L289" s="18">
        <v>26.6</v>
      </c>
      <c r="M289" s="18">
        <v>0</v>
      </c>
      <c r="N289" s="39">
        <v>31</v>
      </c>
      <c r="O289" s="39">
        <v>132</v>
      </c>
      <c r="P289" s="39">
        <v>2</v>
      </c>
      <c r="Q289" s="39">
        <v>4</v>
      </c>
      <c r="R289" s="35" t="s">
        <v>1578</v>
      </c>
      <c r="S289" s="129" t="s">
        <v>1007</v>
      </c>
      <c r="T289" s="130"/>
    </row>
    <row r="290" ht="48" spans="1:20">
      <c r="A290" s="99">
        <v>25</v>
      </c>
      <c r="B290" s="96" t="s">
        <v>1573</v>
      </c>
      <c r="C290" s="96" t="s">
        <v>1652</v>
      </c>
      <c r="D290" s="96" t="s">
        <v>1652</v>
      </c>
      <c r="E290" s="162" t="s">
        <v>65</v>
      </c>
      <c r="F290" s="162" t="s">
        <v>43</v>
      </c>
      <c r="G290" s="18"/>
      <c r="H290" s="168" t="s">
        <v>70</v>
      </c>
      <c r="I290" s="162" t="s">
        <v>31</v>
      </c>
      <c r="J290" s="113" t="s">
        <v>1653</v>
      </c>
      <c r="K290" s="18">
        <v>34.5</v>
      </c>
      <c r="L290" s="18">
        <v>34.5</v>
      </c>
      <c r="M290" s="18">
        <v>0</v>
      </c>
      <c r="N290" s="39">
        <v>97</v>
      </c>
      <c r="O290" s="39">
        <v>320</v>
      </c>
      <c r="P290" s="39">
        <v>5</v>
      </c>
      <c r="Q290" s="39">
        <v>12</v>
      </c>
      <c r="R290" s="35" t="s">
        <v>1578</v>
      </c>
      <c r="S290" s="129" t="s">
        <v>1007</v>
      </c>
      <c r="T290" s="130"/>
    </row>
    <row r="291" ht="72" spans="1:20">
      <c r="A291" s="99">
        <v>26</v>
      </c>
      <c r="B291" s="96" t="s">
        <v>1573</v>
      </c>
      <c r="C291" s="96" t="s">
        <v>1652</v>
      </c>
      <c r="D291" s="96" t="s">
        <v>1652</v>
      </c>
      <c r="E291" s="96" t="s">
        <v>29</v>
      </c>
      <c r="F291" s="96"/>
      <c r="G291" s="96" t="s">
        <v>1957</v>
      </c>
      <c r="H291" s="170" t="s">
        <v>1561</v>
      </c>
      <c r="I291" s="96" t="s">
        <v>31</v>
      </c>
      <c r="J291" s="110" t="s">
        <v>2329</v>
      </c>
      <c r="K291" s="96">
        <v>99</v>
      </c>
      <c r="L291" s="96">
        <v>99</v>
      </c>
      <c r="M291" s="96">
        <v>0</v>
      </c>
      <c r="N291" s="100">
        <v>836</v>
      </c>
      <c r="O291" s="100">
        <v>2842</v>
      </c>
      <c r="P291" s="100">
        <v>48</v>
      </c>
      <c r="Q291" s="100">
        <v>126</v>
      </c>
      <c r="R291" s="111" t="s">
        <v>1578</v>
      </c>
      <c r="S291" s="129" t="s">
        <v>1007</v>
      </c>
      <c r="T291" s="130"/>
    </row>
    <row r="292" ht="72" spans="1:20">
      <c r="A292" s="99">
        <v>27</v>
      </c>
      <c r="B292" s="96" t="s">
        <v>1573</v>
      </c>
      <c r="C292" s="141" t="s">
        <v>1652</v>
      </c>
      <c r="D292" s="141" t="s">
        <v>1650</v>
      </c>
      <c r="E292" s="141" t="s">
        <v>65</v>
      </c>
      <c r="F292" s="141" t="s">
        <v>38</v>
      </c>
      <c r="G292" s="141"/>
      <c r="H292" s="141" t="s">
        <v>1274</v>
      </c>
      <c r="I292" s="141" t="s">
        <v>31</v>
      </c>
      <c r="J292" s="157" t="s">
        <v>2330</v>
      </c>
      <c r="K292" s="141">
        <v>26</v>
      </c>
      <c r="L292" s="141">
        <v>26</v>
      </c>
      <c r="M292" s="141">
        <v>0</v>
      </c>
      <c r="N292" s="142">
        <v>60</v>
      </c>
      <c r="O292" s="142">
        <v>294</v>
      </c>
      <c r="P292" s="142">
        <v>8</v>
      </c>
      <c r="Q292" s="142">
        <v>23</v>
      </c>
      <c r="R292" s="135" t="s">
        <v>1578</v>
      </c>
      <c r="S292" s="129" t="s">
        <v>1007</v>
      </c>
      <c r="T292" s="130"/>
    </row>
    <row r="293" ht="48" spans="1:20">
      <c r="A293" s="99">
        <v>28</v>
      </c>
      <c r="B293" s="96" t="s">
        <v>1573</v>
      </c>
      <c r="C293" s="96" t="s">
        <v>1654</v>
      </c>
      <c r="D293" s="96" t="s">
        <v>1655</v>
      </c>
      <c r="E293" s="162" t="s">
        <v>65</v>
      </c>
      <c r="F293" s="54" t="s">
        <v>47</v>
      </c>
      <c r="G293" s="96"/>
      <c r="H293" s="168" t="s">
        <v>1582</v>
      </c>
      <c r="I293" s="162" t="s">
        <v>31</v>
      </c>
      <c r="J293" s="175" t="s">
        <v>2331</v>
      </c>
      <c r="K293" s="18">
        <v>15</v>
      </c>
      <c r="L293" s="18">
        <v>15</v>
      </c>
      <c r="M293" s="18">
        <v>0</v>
      </c>
      <c r="N293" s="39">
        <v>84</v>
      </c>
      <c r="O293" s="39">
        <v>276</v>
      </c>
      <c r="P293" s="39">
        <v>1</v>
      </c>
      <c r="Q293" s="39">
        <v>3</v>
      </c>
      <c r="R293" s="35" t="s">
        <v>1578</v>
      </c>
      <c r="S293" s="129" t="s">
        <v>1007</v>
      </c>
      <c r="T293" s="130"/>
    </row>
    <row r="294" ht="48" spans="1:20">
      <c r="A294" s="99">
        <v>29</v>
      </c>
      <c r="B294" s="96" t="s">
        <v>1573</v>
      </c>
      <c r="C294" s="96" t="s">
        <v>1654</v>
      </c>
      <c r="D294" s="96" t="s">
        <v>1657</v>
      </c>
      <c r="E294" s="162" t="s">
        <v>65</v>
      </c>
      <c r="F294" s="54" t="s">
        <v>47</v>
      </c>
      <c r="G294" s="96"/>
      <c r="H294" s="18" t="s">
        <v>1274</v>
      </c>
      <c r="I294" s="162" t="s">
        <v>31</v>
      </c>
      <c r="J294" s="113" t="s">
        <v>2332</v>
      </c>
      <c r="K294" s="18">
        <v>7</v>
      </c>
      <c r="L294" s="18">
        <v>7</v>
      </c>
      <c r="M294" s="18">
        <v>0</v>
      </c>
      <c r="N294" s="39">
        <v>45</v>
      </c>
      <c r="O294" s="39">
        <v>151</v>
      </c>
      <c r="P294" s="39">
        <v>3</v>
      </c>
      <c r="Q294" s="39">
        <v>6</v>
      </c>
      <c r="R294" s="35" t="s">
        <v>1578</v>
      </c>
      <c r="S294" s="129" t="s">
        <v>1007</v>
      </c>
      <c r="T294" s="130"/>
    </row>
    <row r="295" ht="48" spans="1:20">
      <c r="A295" s="99">
        <v>30</v>
      </c>
      <c r="B295" s="96" t="s">
        <v>1573</v>
      </c>
      <c r="C295" s="96" t="s">
        <v>1642</v>
      </c>
      <c r="D295" s="96" t="s">
        <v>1643</v>
      </c>
      <c r="E295" s="96" t="s">
        <v>65</v>
      </c>
      <c r="F295" s="173" t="s">
        <v>47</v>
      </c>
      <c r="G295" s="96"/>
      <c r="H295" s="170" t="s">
        <v>1644</v>
      </c>
      <c r="I295" s="96" t="s">
        <v>31</v>
      </c>
      <c r="J295" s="179" t="s">
        <v>2333</v>
      </c>
      <c r="K295" s="96">
        <v>12</v>
      </c>
      <c r="L295" s="96">
        <v>12</v>
      </c>
      <c r="M295" s="96">
        <v>0</v>
      </c>
      <c r="N295" s="100">
        <v>185</v>
      </c>
      <c r="O295" s="100">
        <v>815</v>
      </c>
      <c r="P295" s="100"/>
      <c r="Q295" s="100"/>
      <c r="R295" s="111" t="s">
        <v>1578</v>
      </c>
      <c r="S295" s="129" t="s">
        <v>1007</v>
      </c>
      <c r="T295" s="130"/>
    </row>
    <row r="296" ht="36" hidden="1" spans="1:20">
      <c r="A296" s="174">
        <v>1</v>
      </c>
      <c r="B296" s="141" t="s">
        <v>1381</v>
      </c>
      <c r="C296" s="141" t="s">
        <v>1382</v>
      </c>
      <c r="D296" s="141" t="s">
        <v>1382</v>
      </c>
      <c r="E296" s="141" t="s">
        <v>29</v>
      </c>
      <c r="F296" s="142"/>
      <c r="G296" s="142"/>
      <c r="H296" s="54" t="s">
        <v>1427</v>
      </c>
      <c r="I296" s="142"/>
      <c r="J296" s="117" t="s">
        <v>2334</v>
      </c>
      <c r="K296" s="181">
        <v>10.5</v>
      </c>
      <c r="L296" s="181">
        <v>10.5</v>
      </c>
      <c r="M296" s="35">
        <v>0</v>
      </c>
      <c r="N296" s="54">
        <v>93</v>
      </c>
      <c r="O296" s="54">
        <v>398</v>
      </c>
      <c r="P296" s="54">
        <v>9</v>
      </c>
      <c r="Q296" s="54">
        <v>25</v>
      </c>
      <c r="R296" s="54" t="s">
        <v>1386</v>
      </c>
      <c r="S296" s="185" t="s">
        <v>36</v>
      </c>
      <c r="T296" s="130"/>
    </row>
    <row r="297" ht="36" hidden="1" spans="1:20">
      <c r="A297" s="174">
        <v>2</v>
      </c>
      <c r="B297" s="141" t="s">
        <v>1381</v>
      </c>
      <c r="C297" s="141" t="s">
        <v>1382</v>
      </c>
      <c r="D297" s="141" t="s">
        <v>1382</v>
      </c>
      <c r="E297" s="141" t="s">
        <v>29</v>
      </c>
      <c r="F297" s="142"/>
      <c r="G297" s="142"/>
      <c r="H297" s="54" t="s">
        <v>2335</v>
      </c>
      <c r="I297" s="142"/>
      <c r="J297" s="117" t="s">
        <v>2336</v>
      </c>
      <c r="K297" s="181">
        <v>8</v>
      </c>
      <c r="L297" s="181">
        <v>8</v>
      </c>
      <c r="M297" s="35">
        <v>0</v>
      </c>
      <c r="N297" s="54">
        <v>93</v>
      </c>
      <c r="O297" s="54">
        <v>398</v>
      </c>
      <c r="P297" s="54">
        <v>9</v>
      </c>
      <c r="Q297" s="54">
        <v>25</v>
      </c>
      <c r="R297" s="54"/>
      <c r="S297" s="185" t="s">
        <v>36</v>
      </c>
      <c r="T297" s="130"/>
    </row>
    <row r="298" ht="128.25" hidden="1" spans="1:20">
      <c r="A298" s="174">
        <v>3</v>
      </c>
      <c r="B298" s="18" t="s">
        <v>1381</v>
      </c>
      <c r="C298" s="18" t="s">
        <v>1382</v>
      </c>
      <c r="D298" s="18" t="s">
        <v>1383</v>
      </c>
      <c r="E298" s="18" t="s">
        <v>65</v>
      </c>
      <c r="F298" s="18" t="s">
        <v>47</v>
      </c>
      <c r="G298" s="35" t="s">
        <v>168</v>
      </c>
      <c r="H298" s="18" t="s">
        <v>1384</v>
      </c>
      <c r="I298" s="18" t="s">
        <v>31</v>
      </c>
      <c r="J298" s="148" t="s">
        <v>2337</v>
      </c>
      <c r="K298" s="66">
        <v>48</v>
      </c>
      <c r="L298" s="66">
        <v>48</v>
      </c>
      <c r="M298" s="35">
        <v>0</v>
      </c>
      <c r="N298" s="18">
        <v>93</v>
      </c>
      <c r="O298" s="18">
        <v>398</v>
      </c>
      <c r="P298" s="18">
        <v>9</v>
      </c>
      <c r="Q298" s="18">
        <v>25</v>
      </c>
      <c r="R298" s="18" t="s">
        <v>1386</v>
      </c>
      <c r="S298" s="185" t="s">
        <v>36</v>
      </c>
      <c r="T298" s="130"/>
    </row>
    <row r="299" ht="36" hidden="1" spans="1:20">
      <c r="A299" s="174">
        <v>4</v>
      </c>
      <c r="B299" s="18" t="s">
        <v>1381</v>
      </c>
      <c r="C299" s="18" t="s">
        <v>1382</v>
      </c>
      <c r="D299" s="18" t="s">
        <v>1383</v>
      </c>
      <c r="E299" s="18" t="s">
        <v>65</v>
      </c>
      <c r="F299" s="18" t="s">
        <v>43</v>
      </c>
      <c r="G299" s="35" t="s">
        <v>168</v>
      </c>
      <c r="H299" s="18" t="s">
        <v>1406</v>
      </c>
      <c r="I299" s="18" t="s">
        <v>31</v>
      </c>
      <c r="J299" s="113" t="s">
        <v>1407</v>
      </c>
      <c r="K299" s="163">
        <v>8</v>
      </c>
      <c r="L299" s="163">
        <v>8</v>
      </c>
      <c r="M299" s="35">
        <v>0</v>
      </c>
      <c r="N299" s="18">
        <v>93</v>
      </c>
      <c r="O299" s="18">
        <v>398</v>
      </c>
      <c r="P299" s="18">
        <v>9</v>
      </c>
      <c r="Q299" s="18">
        <v>25</v>
      </c>
      <c r="R299" s="18" t="s">
        <v>1386</v>
      </c>
      <c r="S299" s="185" t="s">
        <v>36</v>
      </c>
      <c r="T299" s="130"/>
    </row>
    <row r="300" ht="36" hidden="1" spans="1:20">
      <c r="A300" s="174">
        <v>5</v>
      </c>
      <c r="B300" s="18" t="s">
        <v>1381</v>
      </c>
      <c r="C300" s="18" t="s">
        <v>1382</v>
      </c>
      <c r="D300" s="18" t="s">
        <v>2338</v>
      </c>
      <c r="E300" s="18" t="s">
        <v>65</v>
      </c>
      <c r="F300" s="18" t="s">
        <v>47</v>
      </c>
      <c r="G300" s="35" t="s">
        <v>168</v>
      </c>
      <c r="H300" s="18" t="s">
        <v>1384</v>
      </c>
      <c r="I300" s="18" t="s">
        <v>31</v>
      </c>
      <c r="J300" s="113" t="s">
        <v>2339</v>
      </c>
      <c r="K300" s="181">
        <v>26.5</v>
      </c>
      <c r="L300" s="181">
        <v>26.5</v>
      </c>
      <c r="M300" s="35">
        <v>0</v>
      </c>
      <c r="N300" s="18">
        <v>158</v>
      </c>
      <c r="O300" s="18">
        <v>581</v>
      </c>
      <c r="P300" s="18">
        <v>9</v>
      </c>
      <c r="Q300" s="18">
        <v>21</v>
      </c>
      <c r="R300" s="18" t="s">
        <v>1386</v>
      </c>
      <c r="S300" s="185" t="s">
        <v>36</v>
      </c>
      <c r="T300" s="130" t="s">
        <v>2340</v>
      </c>
    </row>
    <row r="301" ht="71.25" hidden="1" spans="1:20">
      <c r="A301" s="174">
        <v>6</v>
      </c>
      <c r="B301" s="18" t="s">
        <v>1381</v>
      </c>
      <c r="C301" s="18" t="s">
        <v>1403</v>
      </c>
      <c r="D301" s="18" t="s">
        <v>1413</v>
      </c>
      <c r="E301" s="18" t="s">
        <v>65</v>
      </c>
      <c r="F301" s="18" t="s">
        <v>43</v>
      </c>
      <c r="G301" s="35" t="s">
        <v>168</v>
      </c>
      <c r="H301" s="18" t="s">
        <v>1414</v>
      </c>
      <c r="I301" s="18" t="s">
        <v>31</v>
      </c>
      <c r="J301" s="113" t="s">
        <v>2341</v>
      </c>
      <c r="K301" s="181">
        <v>23.2</v>
      </c>
      <c r="L301" s="181">
        <v>23.2</v>
      </c>
      <c r="M301" s="35">
        <v>0</v>
      </c>
      <c r="N301" s="18">
        <v>194</v>
      </c>
      <c r="O301" s="18">
        <v>721</v>
      </c>
      <c r="P301" s="18">
        <v>10</v>
      </c>
      <c r="Q301" s="18">
        <v>28</v>
      </c>
      <c r="R301" s="18" t="s">
        <v>1386</v>
      </c>
      <c r="S301" s="185" t="s">
        <v>91</v>
      </c>
      <c r="T301" s="130"/>
    </row>
    <row r="302" ht="57" hidden="1" spans="1:20">
      <c r="A302" s="174">
        <v>7</v>
      </c>
      <c r="B302" s="18" t="s">
        <v>1381</v>
      </c>
      <c r="C302" s="18" t="s">
        <v>1403</v>
      </c>
      <c r="D302" s="18" t="s">
        <v>489</v>
      </c>
      <c r="E302" s="18" t="s">
        <v>65</v>
      </c>
      <c r="F302" s="18" t="s">
        <v>43</v>
      </c>
      <c r="G302" s="35" t="s">
        <v>168</v>
      </c>
      <c r="H302" s="18" t="s">
        <v>1395</v>
      </c>
      <c r="I302" s="18" t="s">
        <v>31</v>
      </c>
      <c r="J302" s="113" t="s">
        <v>2342</v>
      </c>
      <c r="K302" s="66">
        <v>34</v>
      </c>
      <c r="L302" s="66">
        <v>34</v>
      </c>
      <c r="M302" s="35">
        <v>0</v>
      </c>
      <c r="N302" s="18">
        <v>85</v>
      </c>
      <c r="O302" s="18">
        <v>468</v>
      </c>
      <c r="P302" s="18">
        <v>5</v>
      </c>
      <c r="Q302" s="18">
        <v>10</v>
      </c>
      <c r="R302" s="18" t="s">
        <v>1386</v>
      </c>
      <c r="S302" s="185" t="s">
        <v>91</v>
      </c>
      <c r="T302" s="130"/>
    </row>
    <row r="303" ht="42.75" hidden="1" spans="1:20">
      <c r="A303" s="174">
        <v>8</v>
      </c>
      <c r="B303" s="18" t="s">
        <v>1381</v>
      </c>
      <c r="C303" s="18" t="s">
        <v>1388</v>
      </c>
      <c r="D303" s="18" t="s">
        <v>1388</v>
      </c>
      <c r="E303" s="18" t="s">
        <v>65</v>
      </c>
      <c r="F303" s="18" t="s">
        <v>47</v>
      </c>
      <c r="G303" s="35" t="s">
        <v>168</v>
      </c>
      <c r="H303" s="18" t="s">
        <v>87</v>
      </c>
      <c r="I303" s="18"/>
      <c r="J303" s="113" t="s">
        <v>2343</v>
      </c>
      <c r="K303" s="66">
        <v>27</v>
      </c>
      <c r="L303" s="66">
        <v>27</v>
      </c>
      <c r="M303" s="35">
        <v>0</v>
      </c>
      <c r="N303" s="18">
        <v>170</v>
      </c>
      <c r="O303" s="18">
        <v>720</v>
      </c>
      <c r="P303" s="18">
        <v>19</v>
      </c>
      <c r="Q303" s="18">
        <v>32</v>
      </c>
      <c r="R303" s="18"/>
      <c r="S303" s="185" t="s">
        <v>1007</v>
      </c>
      <c r="T303" s="130"/>
    </row>
    <row r="304" ht="199.5" hidden="1" spans="1:20">
      <c r="A304" s="174">
        <v>9</v>
      </c>
      <c r="B304" s="18" t="s">
        <v>1381</v>
      </c>
      <c r="C304" s="18" t="s">
        <v>1388</v>
      </c>
      <c r="D304" s="18" t="s">
        <v>1388</v>
      </c>
      <c r="E304" s="18" t="s">
        <v>65</v>
      </c>
      <c r="F304" s="18" t="s">
        <v>47</v>
      </c>
      <c r="G304" s="18" t="s">
        <v>168</v>
      </c>
      <c r="H304" s="18" t="s">
        <v>87</v>
      </c>
      <c r="I304" s="18" t="s">
        <v>31</v>
      </c>
      <c r="J304" s="113" t="s">
        <v>2344</v>
      </c>
      <c r="K304" s="163">
        <v>30</v>
      </c>
      <c r="L304" s="163">
        <v>30</v>
      </c>
      <c r="M304" s="35">
        <v>0</v>
      </c>
      <c r="N304" s="18">
        <v>170</v>
      </c>
      <c r="O304" s="18">
        <v>720</v>
      </c>
      <c r="P304" s="18">
        <v>19</v>
      </c>
      <c r="Q304" s="18">
        <v>32</v>
      </c>
      <c r="R304" s="18" t="s">
        <v>1386</v>
      </c>
      <c r="S304" s="185" t="s">
        <v>1007</v>
      </c>
      <c r="T304" s="130"/>
    </row>
    <row r="305" ht="156.75" hidden="1" spans="1:20">
      <c r="A305" s="174">
        <v>10</v>
      </c>
      <c r="B305" s="18" t="s">
        <v>1381</v>
      </c>
      <c r="C305" s="18" t="s">
        <v>1392</v>
      </c>
      <c r="D305" s="18" t="s">
        <v>1393</v>
      </c>
      <c r="E305" s="18" t="s">
        <v>65</v>
      </c>
      <c r="F305" s="18" t="s">
        <v>1394</v>
      </c>
      <c r="G305" s="18" t="s">
        <v>168</v>
      </c>
      <c r="H305" s="18" t="s">
        <v>1395</v>
      </c>
      <c r="I305" s="18" t="s">
        <v>31</v>
      </c>
      <c r="J305" s="113" t="s">
        <v>1396</v>
      </c>
      <c r="K305" s="182" t="s">
        <v>1397</v>
      </c>
      <c r="L305" s="182" t="s">
        <v>1397</v>
      </c>
      <c r="M305" s="35">
        <v>0</v>
      </c>
      <c r="N305" s="18">
        <v>87</v>
      </c>
      <c r="O305" s="18">
        <v>310</v>
      </c>
      <c r="P305" s="18">
        <v>7</v>
      </c>
      <c r="Q305" s="18">
        <v>20</v>
      </c>
      <c r="R305" s="18" t="s">
        <v>1386</v>
      </c>
      <c r="S305" s="185" t="s">
        <v>1007</v>
      </c>
      <c r="T305" s="130"/>
    </row>
    <row r="306" ht="36" hidden="1" spans="1:20">
      <c r="A306" s="174">
        <v>11</v>
      </c>
      <c r="B306" s="18" t="s">
        <v>1381</v>
      </c>
      <c r="C306" s="18" t="s">
        <v>1388</v>
      </c>
      <c r="D306" s="18" t="s">
        <v>1417</v>
      </c>
      <c r="E306" s="18" t="s">
        <v>65</v>
      </c>
      <c r="F306" s="18" t="s">
        <v>47</v>
      </c>
      <c r="G306" s="18" t="s">
        <v>168</v>
      </c>
      <c r="H306" s="96" t="s">
        <v>1582</v>
      </c>
      <c r="I306" s="18" t="s">
        <v>31</v>
      </c>
      <c r="J306" s="113" t="s">
        <v>2345</v>
      </c>
      <c r="K306" s="66">
        <v>5.8</v>
      </c>
      <c r="L306" s="66">
        <v>5.8</v>
      </c>
      <c r="M306" s="35">
        <v>0</v>
      </c>
      <c r="N306" s="18">
        <v>170</v>
      </c>
      <c r="O306" s="18">
        <v>720</v>
      </c>
      <c r="P306" s="18">
        <v>19</v>
      </c>
      <c r="Q306" s="18">
        <v>32</v>
      </c>
      <c r="R306" s="18" t="s">
        <v>1386</v>
      </c>
      <c r="S306" s="185" t="s">
        <v>1007</v>
      </c>
      <c r="T306" s="130"/>
    </row>
    <row r="307" ht="85.5" hidden="1" spans="1:20">
      <c r="A307" s="174">
        <v>12</v>
      </c>
      <c r="B307" s="18" t="s">
        <v>1381</v>
      </c>
      <c r="C307" s="18" t="s">
        <v>1399</v>
      </c>
      <c r="D307" s="18" t="s">
        <v>2346</v>
      </c>
      <c r="E307" s="18" t="s">
        <v>65</v>
      </c>
      <c r="F307" s="18" t="s">
        <v>47</v>
      </c>
      <c r="G307" s="35" t="s">
        <v>168</v>
      </c>
      <c r="H307" s="18" t="s">
        <v>1384</v>
      </c>
      <c r="I307" s="18" t="s">
        <v>31</v>
      </c>
      <c r="J307" s="148" t="s">
        <v>2347</v>
      </c>
      <c r="K307" s="66">
        <v>22</v>
      </c>
      <c r="L307" s="66">
        <v>22</v>
      </c>
      <c r="M307" s="35">
        <v>0</v>
      </c>
      <c r="N307" s="18">
        <v>93</v>
      </c>
      <c r="O307" s="18">
        <v>325</v>
      </c>
      <c r="P307" s="18">
        <v>11</v>
      </c>
      <c r="Q307" s="18">
        <v>38</v>
      </c>
      <c r="R307" s="18" t="s">
        <v>1386</v>
      </c>
      <c r="S307" s="185" t="s">
        <v>1007</v>
      </c>
      <c r="T307" s="130"/>
    </row>
    <row r="308" ht="85.5" hidden="1" spans="1:20">
      <c r="A308" s="174">
        <v>13</v>
      </c>
      <c r="B308" s="18" t="s">
        <v>1381</v>
      </c>
      <c r="C308" s="18" t="s">
        <v>1409</v>
      </c>
      <c r="D308" s="18" t="s">
        <v>1410</v>
      </c>
      <c r="E308" s="18" t="s">
        <v>65</v>
      </c>
      <c r="F308" s="18" t="s">
        <v>43</v>
      </c>
      <c r="G308" s="18" t="s">
        <v>168</v>
      </c>
      <c r="H308" s="18" t="s">
        <v>1395</v>
      </c>
      <c r="I308" s="18" t="s">
        <v>31</v>
      </c>
      <c r="J308" s="113" t="s">
        <v>2348</v>
      </c>
      <c r="K308" s="66">
        <v>15</v>
      </c>
      <c r="L308" s="66">
        <v>15</v>
      </c>
      <c r="M308" s="35">
        <v>0</v>
      </c>
      <c r="N308" s="18">
        <v>35</v>
      </c>
      <c r="O308" s="18">
        <v>101</v>
      </c>
      <c r="P308" s="18">
        <v>2</v>
      </c>
      <c r="Q308" s="18">
        <v>5</v>
      </c>
      <c r="R308" s="18" t="s">
        <v>1386</v>
      </c>
      <c r="S308" s="185" t="s">
        <v>1007</v>
      </c>
      <c r="T308" s="130"/>
    </row>
    <row r="309" ht="36" hidden="1" spans="1:20">
      <c r="A309" s="174">
        <v>14</v>
      </c>
      <c r="B309" s="18" t="s">
        <v>1381</v>
      </c>
      <c r="C309" s="18" t="s">
        <v>1392</v>
      </c>
      <c r="D309" s="18" t="s">
        <v>1392</v>
      </c>
      <c r="E309" s="18" t="s">
        <v>65</v>
      </c>
      <c r="F309" s="18" t="s">
        <v>47</v>
      </c>
      <c r="G309" s="18" t="s">
        <v>168</v>
      </c>
      <c r="H309" s="96" t="s">
        <v>87</v>
      </c>
      <c r="I309" s="18" t="s">
        <v>31</v>
      </c>
      <c r="J309" s="113" t="s">
        <v>2349</v>
      </c>
      <c r="K309" s="182">
        <v>16.5</v>
      </c>
      <c r="L309" s="182">
        <v>16.5</v>
      </c>
      <c r="M309" s="35">
        <v>0</v>
      </c>
      <c r="N309" s="18">
        <v>156</v>
      </c>
      <c r="O309" s="18">
        <v>521</v>
      </c>
      <c r="P309" s="18">
        <v>49</v>
      </c>
      <c r="Q309" s="18">
        <v>135</v>
      </c>
      <c r="R309" s="18" t="s">
        <v>1386</v>
      </c>
      <c r="S309" s="185" t="s">
        <v>1007</v>
      </c>
      <c r="T309" s="130"/>
    </row>
    <row r="310" ht="180" hidden="1" spans="1:20">
      <c r="A310" s="18">
        <v>1</v>
      </c>
      <c r="B310" s="18" t="s">
        <v>1053</v>
      </c>
      <c r="C310" s="18" t="s">
        <v>1054</v>
      </c>
      <c r="D310" s="35" t="s">
        <v>1055</v>
      </c>
      <c r="E310" s="18" t="s">
        <v>65</v>
      </c>
      <c r="F310" s="35" t="s">
        <v>47</v>
      </c>
      <c r="G310" s="35"/>
      <c r="H310" s="35" t="s">
        <v>1056</v>
      </c>
      <c r="I310" s="18" t="s">
        <v>31</v>
      </c>
      <c r="J310" s="116" t="s">
        <v>2350</v>
      </c>
      <c r="K310" s="112">
        <v>30</v>
      </c>
      <c r="L310" s="112">
        <v>30</v>
      </c>
      <c r="M310" s="35">
        <v>0</v>
      </c>
      <c r="N310" s="18">
        <v>261</v>
      </c>
      <c r="O310" s="18">
        <v>969</v>
      </c>
      <c r="P310" s="18">
        <v>18</v>
      </c>
      <c r="Q310" s="18">
        <v>51</v>
      </c>
      <c r="R310" s="18" t="s">
        <v>1058</v>
      </c>
      <c r="S310" s="129" t="s">
        <v>91</v>
      </c>
      <c r="T310" s="130"/>
    </row>
    <row r="311" ht="60" hidden="1" spans="1:20">
      <c r="A311" s="18">
        <v>2</v>
      </c>
      <c r="B311" s="18" t="s">
        <v>1053</v>
      </c>
      <c r="C311" s="18" t="s">
        <v>1062</v>
      </c>
      <c r="D311" s="35" t="s">
        <v>1063</v>
      </c>
      <c r="E311" s="18" t="s">
        <v>65</v>
      </c>
      <c r="F311" s="35" t="s">
        <v>47</v>
      </c>
      <c r="G311" s="35"/>
      <c r="H311" s="35" t="s">
        <v>1064</v>
      </c>
      <c r="I311" s="18" t="s">
        <v>31</v>
      </c>
      <c r="J311" s="116" t="s">
        <v>2351</v>
      </c>
      <c r="K311" s="112">
        <v>32</v>
      </c>
      <c r="L311" s="112">
        <v>32</v>
      </c>
      <c r="M311" s="35">
        <v>0</v>
      </c>
      <c r="N311" s="18">
        <v>153</v>
      </c>
      <c r="O311" s="18">
        <v>428</v>
      </c>
      <c r="P311" s="18">
        <v>4</v>
      </c>
      <c r="Q311" s="18">
        <v>11</v>
      </c>
      <c r="R311" s="18" t="s">
        <v>1058</v>
      </c>
      <c r="S311" s="129" t="s">
        <v>91</v>
      </c>
      <c r="T311" s="130"/>
    </row>
    <row r="312" ht="60" hidden="1" spans="1:20">
      <c r="A312" s="18">
        <v>3</v>
      </c>
      <c r="B312" s="18" t="s">
        <v>1053</v>
      </c>
      <c r="C312" s="18" t="s">
        <v>1067</v>
      </c>
      <c r="D312" s="18" t="s">
        <v>1068</v>
      </c>
      <c r="E312" s="18" t="s">
        <v>65</v>
      </c>
      <c r="F312" s="18" t="s">
        <v>47</v>
      </c>
      <c r="G312" s="18"/>
      <c r="H312" s="18" t="s">
        <v>2352</v>
      </c>
      <c r="I312" s="18" t="s">
        <v>31</v>
      </c>
      <c r="J312" s="183" t="s">
        <v>2353</v>
      </c>
      <c r="K312" s="112">
        <v>26</v>
      </c>
      <c r="L312" s="112">
        <v>26</v>
      </c>
      <c r="M312" s="35">
        <v>0</v>
      </c>
      <c r="N312" s="18">
        <v>169</v>
      </c>
      <c r="O312" s="18">
        <v>542</v>
      </c>
      <c r="P312" s="18">
        <v>7</v>
      </c>
      <c r="Q312" s="18">
        <v>13</v>
      </c>
      <c r="R312" s="18" t="s">
        <v>1058</v>
      </c>
      <c r="S312" s="129" t="s">
        <v>36</v>
      </c>
      <c r="T312" s="130"/>
    </row>
    <row r="313" ht="276" hidden="1" spans="1:20">
      <c r="A313" s="18">
        <v>4</v>
      </c>
      <c r="B313" s="18" t="s">
        <v>1053</v>
      </c>
      <c r="C313" s="18" t="s">
        <v>1067</v>
      </c>
      <c r="D313" s="18" t="s">
        <v>1072</v>
      </c>
      <c r="E313" s="18" t="s">
        <v>65</v>
      </c>
      <c r="F313" s="18" t="s">
        <v>47</v>
      </c>
      <c r="G313" s="18"/>
      <c r="H313" s="18" t="s">
        <v>1073</v>
      </c>
      <c r="I313" s="18" t="s">
        <v>31</v>
      </c>
      <c r="J313" s="184" t="s">
        <v>2354</v>
      </c>
      <c r="K313" s="112">
        <v>31</v>
      </c>
      <c r="L313" s="112">
        <v>31</v>
      </c>
      <c r="M313" s="35">
        <v>0</v>
      </c>
      <c r="N313" s="18">
        <v>553</v>
      </c>
      <c r="O313" s="18">
        <v>1723</v>
      </c>
      <c r="P313" s="18">
        <v>29</v>
      </c>
      <c r="Q313" s="18">
        <v>60</v>
      </c>
      <c r="R313" s="18" t="s">
        <v>1058</v>
      </c>
      <c r="S313" s="129" t="s">
        <v>36</v>
      </c>
      <c r="T313" s="130"/>
    </row>
    <row r="314" ht="57" hidden="1" spans="1:20">
      <c r="A314" s="18">
        <v>5</v>
      </c>
      <c r="B314" s="18" t="s">
        <v>1053</v>
      </c>
      <c r="C314" s="18" t="s">
        <v>1067</v>
      </c>
      <c r="D314" s="18" t="s">
        <v>1076</v>
      </c>
      <c r="E314" s="18" t="s">
        <v>65</v>
      </c>
      <c r="F314" s="18" t="s">
        <v>43</v>
      </c>
      <c r="G314" s="18"/>
      <c r="H314" s="18" t="s">
        <v>1077</v>
      </c>
      <c r="I314" s="18" t="s">
        <v>31</v>
      </c>
      <c r="J314" s="183" t="s">
        <v>2355</v>
      </c>
      <c r="K314" s="112">
        <v>22</v>
      </c>
      <c r="L314" s="112">
        <v>22</v>
      </c>
      <c r="M314" s="35">
        <v>0</v>
      </c>
      <c r="N314" s="18">
        <v>50</v>
      </c>
      <c r="O314" s="18">
        <v>137</v>
      </c>
      <c r="P314" s="18">
        <v>5</v>
      </c>
      <c r="Q314" s="18">
        <v>14</v>
      </c>
      <c r="R314" s="18" t="s">
        <v>1058</v>
      </c>
      <c r="S314" s="129" t="s">
        <v>36</v>
      </c>
      <c r="T314" s="130"/>
    </row>
    <row r="315" s="83" customFormat="1" ht="57" hidden="1" spans="1:20">
      <c r="A315" s="18">
        <v>6</v>
      </c>
      <c r="B315" s="18" t="s">
        <v>1053</v>
      </c>
      <c r="C315" s="18" t="s">
        <v>1067</v>
      </c>
      <c r="D315" s="18" t="s">
        <v>1867</v>
      </c>
      <c r="E315" s="18" t="s">
        <v>65</v>
      </c>
      <c r="F315" s="18" t="s">
        <v>47</v>
      </c>
      <c r="G315" s="18"/>
      <c r="H315" s="18" t="s">
        <v>2356</v>
      </c>
      <c r="I315" s="18" t="s">
        <v>31</v>
      </c>
      <c r="J315" s="184" t="s">
        <v>2357</v>
      </c>
      <c r="K315" s="112">
        <v>34</v>
      </c>
      <c r="L315" s="112">
        <v>34</v>
      </c>
      <c r="M315" s="35">
        <v>0</v>
      </c>
      <c r="N315" s="18">
        <v>265</v>
      </c>
      <c r="O315" s="18">
        <v>824</v>
      </c>
      <c r="P315" s="18">
        <v>4</v>
      </c>
      <c r="Q315" s="18">
        <v>11</v>
      </c>
      <c r="R315" s="18" t="s">
        <v>1058</v>
      </c>
      <c r="S315" s="129" t="s">
        <v>36</v>
      </c>
      <c r="T315" s="130"/>
    </row>
    <row r="316" ht="71.25" hidden="1" spans="1:20">
      <c r="A316" s="18">
        <v>7</v>
      </c>
      <c r="B316" s="18" t="s">
        <v>1053</v>
      </c>
      <c r="C316" s="18" t="s">
        <v>1080</v>
      </c>
      <c r="D316" s="18" t="s">
        <v>1081</v>
      </c>
      <c r="E316" s="18" t="s">
        <v>65</v>
      </c>
      <c r="F316" s="35" t="s">
        <v>43</v>
      </c>
      <c r="G316" s="18"/>
      <c r="H316" s="18" t="s">
        <v>1082</v>
      </c>
      <c r="I316" s="18" t="s">
        <v>31</v>
      </c>
      <c r="J316" s="110" t="s">
        <v>2358</v>
      </c>
      <c r="K316" s="112">
        <v>38.3</v>
      </c>
      <c r="L316" s="112">
        <v>38.3</v>
      </c>
      <c r="M316" s="35">
        <v>0</v>
      </c>
      <c r="N316" s="18">
        <v>456</v>
      </c>
      <c r="O316" s="18">
        <v>1650</v>
      </c>
      <c r="P316" s="18">
        <v>34</v>
      </c>
      <c r="Q316" s="18">
        <v>89</v>
      </c>
      <c r="R316" s="18" t="s">
        <v>1058</v>
      </c>
      <c r="S316" s="129" t="s">
        <v>1007</v>
      </c>
      <c r="T316" s="130"/>
    </row>
    <row r="317" ht="84" hidden="1" spans="1:20">
      <c r="A317" s="18">
        <v>8</v>
      </c>
      <c r="B317" s="18" t="s">
        <v>1053</v>
      </c>
      <c r="C317" s="18" t="s">
        <v>1085</v>
      </c>
      <c r="D317" s="96" t="s">
        <v>2359</v>
      </c>
      <c r="E317" s="18" t="s">
        <v>65</v>
      </c>
      <c r="F317" s="18" t="s">
        <v>47</v>
      </c>
      <c r="G317" s="96"/>
      <c r="H317" s="96" t="s">
        <v>70</v>
      </c>
      <c r="I317" s="18" t="s">
        <v>31</v>
      </c>
      <c r="J317" s="183" t="s">
        <v>2360</v>
      </c>
      <c r="K317" s="96">
        <v>16</v>
      </c>
      <c r="L317" s="96">
        <v>16</v>
      </c>
      <c r="M317" s="18">
        <v>0</v>
      </c>
      <c r="N317" s="18">
        <v>324</v>
      </c>
      <c r="O317" s="18">
        <v>1067</v>
      </c>
      <c r="P317" s="18">
        <v>28</v>
      </c>
      <c r="Q317" s="18">
        <v>81</v>
      </c>
      <c r="R317" s="18" t="s">
        <v>1088</v>
      </c>
      <c r="S317" s="129" t="s">
        <v>1007</v>
      </c>
      <c r="T317" s="130"/>
    </row>
  </sheetData>
  <autoFilter ref="A3:T317">
    <filterColumn colId="1">
      <customFilters>
        <customFilter operator="equal" val="合计"/>
        <customFilter operator="equal" val="紫阳镇"/>
      </customFilters>
    </filterColumn>
    <extLst/>
  </autoFilter>
  <mergeCells count="21">
    <mergeCell ref="A1:T1"/>
    <mergeCell ref="B2:D2"/>
    <mergeCell ref="E2:F2"/>
    <mergeCell ref="L2:M2"/>
    <mergeCell ref="P2:Q2"/>
    <mergeCell ref="A4:I4"/>
    <mergeCell ref="A2:A3"/>
    <mergeCell ref="A100:A101"/>
    <mergeCell ref="D100:D101"/>
    <mergeCell ref="E100:E101"/>
    <mergeCell ref="G2:G3"/>
    <mergeCell ref="H2:H3"/>
    <mergeCell ref="H100:H101"/>
    <mergeCell ref="I2:I3"/>
    <mergeCell ref="I100:I101"/>
    <mergeCell ref="J2:J3"/>
    <mergeCell ref="J100:J101"/>
    <mergeCell ref="K2:K3"/>
    <mergeCell ref="R2:R3"/>
    <mergeCell ref="S2:S3"/>
    <mergeCell ref="T2:T3"/>
  </mergeCells>
  <dataValidations count="2">
    <dataValidation type="list" allowBlank="1" showInputMessage="1" showErrorMessage="1" sqref="S1 S42 S151 S167 S237 S253 S5:S33 S34:S36 S37:S41 S43:S46 S47:S54 S55:S150 S152:S154 S155:S157 S158:S159 S160:S163 S164:S166 S168:S169 S170:S173 S174:S176 S177:S179 S180:S181 S182:S185 S186:S188 S189:S192 S193:S201 S202:S206 S207:S210 S211:S218 S219:S225 S226:S229 S230:S236 S238:S240 S241:S247 S248:S252 S254:S265 S266:S272 S273:S274 S275:S284 S285:S290 S291:S295 S296:S300 S301:S302 S303:S309 S318:S1048576">
      <formula1>"省定,市定,县定,一般村"</formula1>
    </dataValidation>
    <dataValidation allowBlank="1" showInputMessage="1" showErrorMessage="1" sqref="S4 S2:S3"/>
  </dataValidations>
  <pageMargins left="0.751388888888889" right="0.751388888888889" top="1" bottom="1" header="0.5" footer="0.5"/>
  <pageSetup paperSize="9" scale="87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V313"/>
  <sheetViews>
    <sheetView tabSelected="1" workbookViewId="0">
      <pane ySplit="3" topLeftCell="A304" activePane="bottomLeft" state="frozen"/>
      <selection/>
      <selection pane="bottomLeft" activeCell="M307" sqref="M307"/>
    </sheetView>
  </sheetViews>
  <sheetFormatPr defaultColWidth="9" defaultRowHeight="64" customHeight="1"/>
  <cols>
    <col min="1" max="1" width="3.625" style="3" customWidth="1"/>
    <col min="2" max="2" width="2.5" style="4" customWidth="1"/>
    <col min="3" max="3" width="3" style="4" customWidth="1"/>
    <col min="4" max="4" width="3.5" style="4" customWidth="1"/>
    <col min="5" max="5" width="6.66666666666667" style="4" customWidth="1"/>
    <col min="6" max="6" width="9" style="1" customWidth="1"/>
    <col min="7" max="7" width="4.625" style="1" customWidth="1"/>
    <col min="8" max="8" width="11.6916666666667" style="3" customWidth="1"/>
    <col min="9" max="9" width="7.375" style="3" customWidth="1"/>
    <col min="10" max="10" width="5.875" style="3" customWidth="1"/>
    <col min="11" max="11" width="39.75" style="5" customWidth="1"/>
    <col min="12" max="12" width="8" style="6" customWidth="1"/>
    <col min="13" max="13" width="8.33333333333333" style="6" customWidth="1"/>
    <col min="14" max="14" width="6.33333333333333" style="6" customWidth="1"/>
    <col min="15" max="15" width="6.25" style="1" customWidth="1"/>
    <col min="16" max="16" width="7.75" style="1" customWidth="1"/>
    <col min="17" max="17" width="5.5" style="1" customWidth="1"/>
    <col min="18" max="18" width="7.66666666666667" style="1" customWidth="1"/>
    <col min="19" max="19" width="5.38333333333333" style="3" customWidth="1"/>
    <col min="20" max="20" width="5.25" style="7" customWidth="1"/>
    <col min="21" max="21" width="36.625" style="8" customWidth="1"/>
    <col min="22" max="22" width="8.75" style="9" customWidth="1"/>
    <col min="23" max="16384" width="9" style="1"/>
  </cols>
  <sheetData>
    <row r="1" s="1" customFormat="1" ht="33" customHeight="1" spans="1:22">
      <c r="A1" s="10" t="s">
        <v>2361</v>
      </c>
      <c r="B1" s="11"/>
      <c r="C1" s="10"/>
      <c r="D1" s="10"/>
      <c r="E1" s="11"/>
      <c r="F1" s="10"/>
      <c r="G1" s="10"/>
      <c r="H1" s="11"/>
      <c r="I1" s="11"/>
      <c r="J1" s="11"/>
      <c r="K1" s="22"/>
      <c r="L1" s="23"/>
      <c r="M1" s="23"/>
      <c r="N1" s="11"/>
      <c r="O1" s="10"/>
      <c r="P1" s="10"/>
      <c r="Q1" s="10"/>
      <c r="R1" s="10"/>
      <c r="S1" s="11"/>
      <c r="T1" s="40"/>
      <c r="U1" s="40"/>
      <c r="V1" s="10"/>
    </row>
    <row r="2" s="1" customFormat="1" ht="33" customHeight="1" spans="1:22">
      <c r="A2" s="12" t="s">
        <v>1</v>
      </c>
      <c r="B2" s="12" t="s">
        <v>2</v>
      </c>
      <c r="C2" s="12"/>
      <c r="D2" s="12"/>
      <c r="E2" s="13" t="s">
        <v>3</v>
      </c>
      <c r="F2" s="13"/>
      <c r="G2" s="13" t="s">
        <v>4</v>
      </c>
      <c r="H2" s="12" t="s">
        <v>5</v>
      </c>
      <c r="I2" s="24" t="s">
        <v>2362</v>
      </c>
      <c r="J2" s="13" t="s">
        <v>2363</v>
      </c>
      <c r="K2" s="25" t="s">
        <v>2364</v>
      </c>
      <c r="L2" s="26" t="s">
        <v>8</v>
      </c>
      <c r="M2" s="26" t="s">
        <v>9</v>
      </c>
      <c r="N2" s="27"/>
      <c r="O2" s="28" t="s">
        <v>10</v>
      </c>
      <c r="P2" s="28" t="s">
        <v>11</v>
      </c>
      <c r="Q2" s="13" t="s">
        <v>12</v>
      </c>
      <c r="R2" s="41"/>
      <c r="S2" s="12" t="s">
        <v>13</v>
      </c>
      <c r="T2" s="26" t="s">
        <v>2365</v>
      </c>
      <c r="U2" s="12" t="s">
        <v>2366</v>
      </c>
      <c r="V2" s="12" t="s">
        <v>1965</v>
      </c>
    </row>
    <row r="3" s="1" customFormat="1" customHeight="1" spans="1:22">
      <c r="A3" s="12"/>
      <c r="B3" s="12" t="s">
        <v>18</v>
      </c>
      <c r="C3" s="13" t="s">
        <v>19</v>
      </c>
      <c r="D3" s="13" t="s">
        <v>20</v>
      </c>
      <c r="E3" s="14" t="s">
        <v>21</v>
      </c>
      <c r="F3" s="13" t="s">
        <v>22</v>
      </c>
      <c r="G3" s="13"/>
      <c r="H3" s="12"/>
      <c r="I3" s="24"/>
      <c r="J3" s="13"/>
      <c r="K3" s="25"/>
      <c r="L3" s="26"/>
      <c r="M3" s="26" t="s">
        <v>23</v>
      </c>
      <c r="N3" s="26" t="s">
        <v>24</v>
      </c>
      <c r="O3" s="13" t="s">
        <v>25</v>
      </c>
      <c r="P3" s="13" t="s">
        <v>26</v>
      </c>
      <c r="Q3" s="13" t="s">
        <v>25</v>
      </c>
      <c r="R3" s="13" t="s">
        <v>26</v>
      </c>
      <c r="S3" s="12"/>
      <c r="T3" s="26"/>
      <c r="U3" s="12"/>
      <c r="V3" s="12"/>
    </row>
    <row r="4" s="2" customFormat="1" ht="29" customHeight="1" spans="1:22">
      <c r="A4" s="15" t="s">
        <v>2367</v>
      </c>
      <c r="B4" s="16"/>
      <c r="C4" s="16"/>
      <c r="D4" s="16"/>
      <c r="E4" s="16"/>
      <c r="F4" s="16"/>
      <c r="G4" s="16"/>
      <c r="H4" s="16"/>
      <c r="I4" s="16"/>
      <c r="J4" s="16"/>
      <c r="K4" s="29"/>
      <c r="L4" s="30">
        <f>SUBTOTAL(9,L5:L312)</f>
        <v>10662.71</v>
      </c>
      <c r="M4" s="30">
        <f t="shared" ref="M4:R4" si="0">SUBTOTAL(9,M5:M312)</f>
        <v>10544.71</v>
      </c>
      <c r="N4" s="30">
        <f>SUBTOTAL(9,N5:N312)</f>
        <v>118</v>
      </c>
      <c r="O4" s="30">
        <f t="shared" si="0"/>
        <v>74662</v>
      </c>
      <c r="P4" s="30">
        <f t="shared" si="0"/>
        <v>250608</v>
      </c>
      <c r="Q4" s="30">
        <f t="shared" si="0"/>
        <v>12043</v>
      </c>
      <c r="R4" s="30">
        <f t="shared" si="0"/>
        <v>29308</v>
      </c>
      <c r="S4" s="42"/>
      <c r="T4" s="42"/>
      <c r="U4" s="43"/>
      <c r="V4" s="42"/>
    </row>
    <row r="5" s="2" customFormat="1" customHeight="1" spans="1:22">
      <c r="A5" s="17">
        <v>1</v>
      </c>
      <c r="B5" s="17" t="s">
        <v>2368</v>
      </c>
      <c r="C5" s="17" t="s">
        <v>2368</v>
      </c>
      <c r="D5" s="17" t="s">
        <v>2368</v>
      </c>
      <c r="E5" s="17" t="s">
        <v>29</v>
      </c>
      <c r="F5" s="18" t="s">
        <v>168</v>
      </c>
      <c r="G5" s="18" t="s">
        <v>1707</v>
      </c>
      <c r="H5" s="17" t="s">
        <v>30</v>
      </c>
      <c r="I5" s="17" t="s">
        <v>2369</v>
      </c>
      <c r="J5" s="17" t="s">
        <v>31</v>
      </c>
      <c r="K5" s="31" t="s">
        <v>1966</v>
      </c>
      <c r="L5" s="19">
        <f t="shared" ref="L5:L15" si="1">M5+N5</f>
        <v>391.85</v>
      </c>
      <c r="M5" s="19">
        <v>391.85</v>
      </c>
      <c r="N5" s="19">
        <v>0</v>
      </c>
      <c r="O5" s="18">
        <v>4169</v>
      </c>
      <c r="P5" s="18">
        <v>9088</v>
      </c>
      <c r="Q5" s="18">
        <v>406</v>
      </c>
      <c r="R5" s="18">
        <v>1256</v>
      </c>
      <c r="S5" s="17" t="s">
        <v>1707</v>
      </c>
      <c r="T5" s="17" t="s">
        <v>349</v>
      </c>
      <c r="U5" s="17" t="s">
        <v>2370</v>
      </c>
      <c r="V5" s="17" t="s">
        <v>1007</v>
      </c>
    </row>
    <row r="6" s="2" customFormat="1" customHeight="1" spans="1:22">
      <c r="A6" s="17">
        <v>2</v>
      </c>
      <c r="B6" s="17" t="s">
        <v>2368</v>
      </c>
      <c r="C6" s="17" t="s">
        <v>2371</v>
      </c>
      <c r="D6" s="17" t="s">
        <v>119</v>
      </c>
      <c r="E6" s="17" t="s">
        <v>65</v>
      </c>
      <c r="F6" s="18" t="s">
        <v>47</v>
      </c>
      <c r="G6" s="18" t="s">
        <v>168</v>
      </c>
      <c r="H6" s="17" t="s">
        <v>1967</v>
      </c>
      <c r="I6" s="17" t="s">
        <v>2369</v>
      </c>
      <c r="J6" s="17" t="s">
        <v>31</v>
      </c>
      <c r="K6" s="31" t="s">
        <v>2372</v>
      </c>
      <c r="L6" s="19">
        <f t="shared" si="1"/>
        <v>36</v>
      </c>
      <c r="M6" s="19">
        <v>36</v>
      </c>
      <c r="N6" s="19">
        <v>0</v>
      </c>
      <c r="O6" s="18">
        <v>196</v>
      </c>
      <c r="P6" s="18">
        <v>860</v>
      </c>
      <c r="Q6" s="18">
        <v>14</v>
      </c>
      <c r="R6" s="18">
        <v>35</v>
      </c>
      <c r="S6" s="17" t="s">
        <v>1707</v>
      </c>
      <c r="T6" s="17" t="s">
        <v>2373</v>
      </c>
      <c r="U6" s="18" t="s">
        <v>2374</v>
      </c>
      <c r="V6" s="17" t="s">
        <v>36</v>
      </c>
    </row>
    <row r="7" s="2" customFormat="1" customHeight="1" spans="1:22">
      <c r="A7" s="17">
        <v>3</v>
      </c>
      <c r="B7" s="17" t="s">
        <v>2368</v>
      </c>
      <c r="C7" s="17" t="s">
        <v>2371</v>
      </c>
      <c r="D7" s="17" t="s">
        <v>119</v>
      </c>
      <c r="E7" s="17" t="s">
        <v>65</v>
      </c>
      <c r="F7" s="18" t="s">
        <v>47</v>
      </c>
      <c r="G7" s="18" t="s">
        <v>168</v>
      </c>
      <c r="H7" s="17" t="s">
        <v>127</v>
      </c>
      <c r="I7" s="17" t="s">
        <v>2369</v>
      </c>
      <c r="J7" s="17" t="s">
        <v>31</v>
      </c>
      <c r="K7" s="31" t="s">
        <v>2375</v>
      </c>
      <c r="L7" s="19">
        <f t="shared" si="1"/>
        <v>42</v>
      </c>
      <c r="M7" s="19">
        <v>42</v>
      </c>
      <c r="N7" s="19">
        <v>0</v>
      </c>
      <c r="O7" s="18">
        <v>196</v>
      </c>
      <c r="P7" s="18">
        <v>860</v>
      </c>
      <c r="Q7" s="18">
        <v>14</v>
      </c>
      <c r="R7" s="18">
        <v>35</v>
      </c>
      <c r="S7" s="17" t="s">
        <v>1707</v>
      </c>
      <c r="T7" s="17" t="s">
        <v>2373</v>
      </c>
      <c r="U7" s="18" t="s">
        <v>2376</v>
      </c>
      <c r="V7" s="17" t="s">
        <v>36</v>
      </c>
    </row>
    <row r="8" s="2" customFormat="1" customHeight="1" spans="1:22">
      <c r="A8" s="17">
        <v>4</v>
      </c>
      <c r="B8" s="17" t="s">
        <v>2368</v>
      </c>
      <c r="C8" s="17" t="s">
        <v>2371</v>
      </c>
      <c r="D8" s="17" t="s">
        <v>119</v>
      </c>
      <c r="E8" s="17" t="s">
        <v>65</v>
      </c>
      <c r="F8" s="18" t="s">
        <v>47</v>
      </c>
      <c r="G8" s="18" t="s">
        <v>168</v>
      </c>
      <c r="H8" s="17" t="s">
        <v>133</v>
      </c>
      <c r="I8" s="17" t="s">
        <v>2369</v>
      </c>
      <c r="J8" s="17" t="s">
        <v>31</v>
      </c>
      <c r="K8" s="31" t="s">
        <v>2377</v>
      </c>
      <c r="L8" s="19">
        <f t="shared" si="1"/>
        <v>30</v>
      </c>
      <c r="M8" s="19">
        <v>30</v>
      </c>
      <c r="N8" s="19">
        <v>0</v>
      </c>
      <c r="O8" s="18">
        <v>196</v>
      </c>
      <c r="P8" s="18">
        <v>860</v>
      </c>
      <c r="Q8" s="18">
        <v>14</v>
      </c>
      <c r="R8" s="18">
        <v>35</v>
      </c>
      <c r="S8" s="17" t="s">
        <v>1707</v>
      </c>
      <c r="T8" s="17" t="s">
        <v>2378</v>
      </c>
      <c r="U8" s="18" t="s">
        <v>2379</v>
      </c>
      <c r="V8" s="17" t="s">
        <v>36</v>
      </c>
    </row>
    <row r="9" s="1" customFormat="1" customHeight="1" spans="1:22">
      <c r="A9" s="17">
        <v>5</v>
      </c>
      <c r="B9" s="17" t="s">
        <v>2368</v>
      </c>
      <c r="C9" s="17" t="s">
        <v>2371</v>
      </c>
      <c r="D9" s="17" t="s">
        <v>119</v>
      </c>
      <c r="E9" s="17" t="s">
        <v>65</v>
      </c>
      <c r="F9" s="18" t="s">
        <v>43</v>
      </c>
      <c r="G9" s="18" t="s">
        <v>168</v>
      </c>
      <c r="H9" s="17" t="s">
        <v>120</v>
      </c>
      <c r="I9" s="17" t="s">
        <v>2369</v>
      </c>
      <c r="J9" s="17" t="s">
        <v>31</v>
      </c>
      <c r="K9" s="31" t="s">
        <v>2380</v>
      </c>
      <c r="L9" s="19">
        <f t="shared" si="1"/>
        <v>48</v>
      </c>
      <c r="M9" s="19">
        <v>48</v>
      </c>
      <c r="N9" s="19">
        <v>0</v>
      </c>
      <c r="O9" s="18">
        <v>196</v>
      </c>
      <c r="P9" s="18">
        <v>860</v>
      </c>
      <c r="Q9" s="18">
        <v>14</v>
      </c>
      <c r="R9" s="18">
        <v>35</v>
      </c>
      <c r="S9" s="17" t="s">
        <v>1707</v>
      </c>
      <c r="T9" s="17" t="s">
        <v>2373</v>
      </c>
      <c r="U9" s="18" t="s">
        <v>2381</v>
      </c>
      <c r="V9" s="17" t="s">
        <v>36</v>
      </c>
    </row>
    <row r="10" s="1" customFormat="1" customHeight="1" spans="1:22">
      <c r="A10" s="17">
        <v>6</v>
      </c>
      <c r="B10" s="17" t="s">
        <v>2368</v>
      </c>
      <c r="C10" s="17" t="s">
        <v>2371</v>
      </c>
      <c r="D10" s="17" t="s">
        <v>119</v>
      </c>
      <c r="E10" s="17" t="s">
        <v>29</v>
      </c>
      <c r="F10" s="18" t="s">
        <v>168</v>
      </c>
      <c r="G10" s="18" t="s">
        <v>143</v>
      </c>
      <c r="H10" s="17" t="s">
        <v>144</v>
      </c>
      <c r="I10" s="17" t="s">
        <v>2369</v>
      </c>
      <c r="J10" s="17" t="s">
        <v>49</v>
      </c>
      <c r="K10" s="31" t="s">
        <v>2382</v>
      </c>
      <c r="L10" s="19">
        <f t="shared" si="1"/>
        <v>25</v>
      </c>
      <c r="M10" s="19">
        <v>25</v>
      </c>
      <c r="N10" s="19">
        <v>0</v>
      </c>
      <c r="O10" s="18">
        <v>196</v>
      </c>
      <c r="P10" s="18">
        <v>860</v>
      </c>
      <c r="Q10" s="18">
        <v>14</v>
      </c>
      <c r="R10" s="18">
        <v>36</v>
      </c>
      <c r="S10" s="17" t="s">
        <v>1707</v>
      </c>
      <c r="T10" s="17" t="s">
        <v>349</v>
      </c>
      <c r="U10" s="17" t="s">
        <v>2383</v>
      </c>
      <c r="V10" s="17" t="s">
        <v>36</v>
      </c>
    </row>
    <row r="11" s="1" customFormat="1" customHeight="1" spans="1:22">
      <c r="A11" s="17">
        <v>7</v>
      </c>
      <c r="B11" s="17" t="s">
        <v>2368</v>
      </c>
      <c r="C11" s="17" t="s">
        <v>2371</v>
      </c>
      <c r="D11" s="17" t="s">
        <v>119</v>
      </c>
      <c r="E11" s="17" t="s">
        <v>65</v>
      </c>
      <c r="F11" s="18" t="s">
        <v>47</v>
      </c>
      <c r="G11" s="18" t="s">
        <v>168</v>
      </c>
      <c r="H11" s="17" t="s">
        <v>130</v>
      </c>
      <c r="I11" s="17" t="s">
        <v>2369</v>
      </c>
      <c r="J11" s="17" t="s">
        <v>31</v>
      </c>
      <c r="K11" s="31" t="s">
        <v>2384</v>
      </c>
      <c r="L11" s="19">
        <f t="shared" si="1"/>
        <v>15</v>
      </c>
      <c r="M11" s="19">
        <v>15</v>
      </c>
      <c r="N11" s="19">
        <v>0</v>
      </c>
      <c r="O11" s="18">
        <v>196</v>
      </c>
      <c r="P11" s="18">
        <v>860</v>
      </c>
      <c r="Q11" s="18">
        <v>14</v>
      </c>
      <c r="R11" s="18">
        <v>35</v>
      </c>
      <c r="S11" s="17" t="s">
        <v>1707</v>
      </c>
      <c r="T11" s="17" t="s">
        <v>2373</v>
      </c>
      <c r="U11" s="18" t="s">
        <v>2385</v>
      </c>
      <c r="V11" s="17" t="s">
        <v>36</v>
      </c>
    </row>
    <row r="12" s="1" customFormat="1" customHeight="1" spans="1:22">
      <c r="A12" s="17">
        <v>8</v>
      </c>
      <c r="B12" s="17" t="s">
        <v>2368</v>
      </c>
      <c r="C12" s="17" t="s">
        <v>2386</v>
      </c>
      <c r="D12" s="17" t="s">
        <v>37</v>
      </c>
      <c r="E12" s="17" t="s">
        <v>65</v>
      </c>
      <c r="F12" s="18" t="s">
        <v>47</v>
      </c>
      <c r="G12" s="18" t="s">
        <v>168</v>
      </c>
      <c r="H12" s="17" t="s">
        <v>48</v>
      </c>
      <c r="I12" s="17" t="s">
        <v>2369</v>
      </c>
      <c r="J12" s="17" t="s">
        <v>49</v>
      </c>
      <c r="K12" s="31" t="s">
        <v>50</v>
      </c>
      <c r="L12" s="19">
        <f t="shared" si="1"/>
        <v>16.74</v>
      </c>
      <c r="M12" s="19">
        <v>16.74</v>
      </c>
      <c r="N12" s="19">
        <v>0</v>
      </c>
      <c r="O12" s="18">
        <v>313</v>
      </c>
      <c r="P12" s="18">
        <v>1022</v>
      </c>
      <c r="Q12" s="18">
        <v>15</v>
      </c>
      <c r="R12" s="18">
        <v>25</v>
      </c>
      <c r="S12" s="17" t="s">
        <v>1707</v>
      </c>
      <c r="T12" s="17" t="s">
        <v>2373</v>
      </c>
      <c r="U12" s="18" t="s">
        <v>2387</v>
      </c>
      <c r="V12" s="17" t="s">
        <v>63</v>
      </c>
    </row>
    <row r="13" s="1" customFormat="1" customHeight="1" spans="1:22">
      <c r="A13" s="17">
        <v>9</v>
      </c>
      <c r="B13" s="17" t="s">
        <v>2368</v>
      </c>
      <c r="C13" s="17" t="s">
        <v>2386</v>
      </c>
      <c r="D13" s="17" t="s">
        <v>37</v>
      </c>
      <c r="E13" s="17" t="s">
        <v>65</v>
      </c>
      <c r="F13" s="18" t="s">
        <v>43</v>
      </c>
      <c r="G13" s="18" t="s">
        <v>168</v>
      </c>
      <c r="H13" s="17" t="s">
        <v>1974</v>
      </c>
      <c r="I13" s="17" t="s">
        <v>2369</v>
      </c>
      <c r="J13" s="17" t="s">
        <v>31</v>
      </c>
      <c r="K13" s="31" t="s">
        <v>2388</v>
      </c>
      <c r="L13" s="19">
        <f t="shared" si="1"/>
        <v>36</v>
      </c>
      <c r="M13" s="19">
        <v>36</v>
      </c>
      <c r="N13" s="19">
        <v>0</v>
      </c>
      <c r="O13" s="18">
        <v>313</v>
      </c>
      <c r="P13" s="18">
        <v>1022</v>
      </c>
      <c r="Q13" s="18">
        <v>15</v>
      </c>
      <c r="R13" s="18">
        <v>25</v>
      </c>
      <c r="S13" s="17" t="s">
        <v>1707</v>
      </c>
      <c r="T13" s="17" t="s">
        <v>2373</v>
      </c>
      <c r="U13" s="18" t="s">
        <v>2389</v>
      </c>
      <c r="V13" s="17" t="s">
        <v>63</v>
      </c>
    </row>
    <row r="14" s="1" customFormat="1" customHeight="1" spans="1:22">
      <c r="A14" s="17">
        <v>10</v>
      </c>
      <c r="B14" s="17" t="s">
        <v>2368</v>
      </c>
      <c r="C14" s="17" t="s">
        <v>2386</v>
      </c>
      <c r="D14" s="17" t="s">
        <v>37</v>
      </c>
      <c r="E14" s="17" t="s">
        <v>65</v>
      </c>
      <c r="F14" s="18" t="s">
        <v>38</v>
      </c>
      <c r="G14" s="18" t="s">
        <v>168</v>
      </c>
      <c r="H14" s="17" t="s">
        <v>2390</v>
      </c>
      <c r="I14" s="17" t="s">
        <v>2369</v>
      </c>
      <c r="J14" s="17" t="s">
        <v>31</v>
      </c>
      <c r="K14" s="31" t="s">
        <v>2391</v>
      </c>
      <c r="L14" s="19">
        <f t="shared" si="1"/>
        <v>47.5</v>
      </c>
      <c r="M14" s="19">
        <v>47.5</v>
      </c>
      <c r="N14" s="19">
        <v>0</v>
      </c>
      <c r="O14" s="18">
        <v>313</v>
      </c>
      <c r="P14" s="18">
        <v>1022</v>
      </c>
      <c r="Q14" s="18">
        <v>15</v>
      </c>
      <c r="R14" s="18">
        <v>25</v>
      </c>
      <c r="S14" s="17" t="s">
        <v>1707</v>
      </c>
      <c r="T14" s="17" t="s">
        <v>2373</v>
      </c>
      <c r="U14" s="18" t="s">
        <v>2392</v>
      </c>
      <c r="V14" s="17" t="s">
        <v>63</v>
      </c>
    </row>
    <row r="15" s="1" customFormat="1" customHeight="1" spans="1:22">
      <c r="A15" s="17">
        <v>11</v>
      </c>
      <c r="B15" s="17" t="s">
        <v>2368</v>
      </c>
      <c r="C15" s="17" t="s">
        <v>2386</v>
      </c>
      <c r="D15" s="17" t="s">
        <v>37</v>
      </c>
      <c r="E15" s="17" t="s">
        <v>29</v>
      </c>
      <c r="F15" s="18" t="s">
        <v>168</v>
      </c>
      <c r="G15" s="18" t="s">
        <v>58</v>
      </c>
      <c r="H15" s="17" t="s">
        <v>59</v>
      </c>
      <c r="I15" s="17" t="s">
        <v>2369</v>
      </c>
      <c r="J15" s="17" t="s">
        <v>60</v>
      </c>
      <c r="K15" s="31" t="s">
        <v>1979</v>
      </c>
      <c r="L15" s="19">
        <f t="shared" si="1"/>
        <v>0.8</v>
      </c>
      <c r="M15" s="19">
        <v>0.8</v>
      </c>
      <c r="N15" s="19">
        <v>0</v>
      </c>
      <c r="O15" s="18">
        <v>313</v>
      </c>
      <c r="P15" s="18">
        <v>1022</v>
      </c>
      <c r="Q15" s="18">
        <v>15</v>
      </c>
      <c r="R15" s="18">
        <v>25</v>
      </c>
      <c r="S15" s="17" t="s">
        <v>1707</v>
      </c>
      <c r="T15" s="17" t="s">
        <v>349</v>
      </c>
      <c r="U15" s="17" t="s">
        <v>2393</v>
      </c>
      <c r="V15" s="17" t="s">
        <v>63</v>
      </c>
    </row>
    <row r="16" s="1" customFormat="1" customHeight="1" spans="1:22">
      <c r="A16" s="17">
        <v>12</v>
      </c>
      <c r="B16" s="17" t="s">
        <v>2368</v>
      </c>
      <c r="C16" s="17" t="s">
        <v>2394</v>
      </c>
      <c r="D16" s="17" t="s">
        <v>64</v>
      </c>
      <c r="E16" s="17" t="s">
        <v>65</v>
      </c>
      <c r="F16" s="18" t="s">
        <v>43</v>
      </c>
      <c r="G16" s="18" t="s">
        <v>168</v>
      </c>
      <c r="H16" s="17" t="s">
        <v>71</v>
      </c>
      <c r="I16" s="17" t="s">
        <v>2369</v>
      </c>
      <c r="J16" s="17" t="s">
        <v>31</v>
      </c>
      <c r="K16" s="31" t="s">
        <v>2395</v>
      </c>
      <c r="L16" s="19">
        <f t="shared" ref="L16:L76" si="2">M16+N16</f>
        <v>25.5</v>
      </c>
      <c r="M16" s="19">
        <v>25.5</v>
      </c>
      <c r="N16" s="19">
        <v>0</v>
      </c>
      <c r="O16" s="18">
        <v>310</v>
      </c>
      <c r="P16" s="18">
        <v>1050</v>
      </c>
      <c r="Q16" s="18">
        <v>24</v>
      </c>
      <c r="R16" s="18">
        <v>70</v>
      </c>
      <c r="S16" s="17" t="s">
        <v>1707</v>
      </c>
      <c r="T16" s="17" t="s">
        <v>2373</v>
      </c>
      <c r="U16" s="18" t="s">
        <v>2396</v>
      </c>
      <c r="V16" s="17" t="s">
        <v>91</v>
      </c>
    </row>
    <row r="17" s="1" customFormat="1" customHeight="1" spans="1:22">
      <c r="A17" s="17">
        <v>13</v>
      </c>
      <c r="B17" s="17" t="s">
        <v>2368</v>
      </c>
      <c r="C17" s="17" t="s">
        <v>2394</v>
      </c>
      <c r="D17" s="17" t="s">
        <v>64</v>
      </c>
      <c r="E17" s="17" t="s">
        <v>65</v>
      </c>
      <c r="F17" s="18" t="s">
        <v>38</v>
      </c>
      <c r="G17" s="18" t="s">
        <v>168</v>
      </c>
      <c r="H17" s="17" t="s">
        <v>75</v>
      </c>
      <c r="I17" s="17" t="s">
        <v>2369</v>
      </c>
      <c r="J17" s="17" t="s">
        <v>31</v>
      </c>
      <c r="K17" s="31" t="s">
        <v>2397</v>
      </c>
      <c r="L17" s="19">
        <f t="shared" si="2"/>
        <v>18</v>
      </c>
      <c r="M17" s="19">
        <v>18</v>
      </c>
      <c r="N17" s="19">
        <v>0</v>
      </c>
      <c r="O17" s="18">
        <v>310</v>
      </c>
      <c r="P17" s="18">
        <v>1050</v>
      </c>
      <c r="Q17" s="18">
        <v>24</v>
      </c>
      <c r="R17" s="18">
        <v>70</v>
      </c>
      <c r="S17" s="17" t="s">
        <v>1707</v>
      </c>
      <c r="T17" s="17" t="s">
        <v>2378</v>
      </c>
      <c r="U17" s="18" t="s">
        <v>2398</v>
      </c>
      <c r="V17" s="17" t="s">
        <v>91</v>
      </c>
    </row>
    <row r="18" s="1" customFormat="1" customHeight="1" spans="1:22">
      <c r="A18" s="17">
        <v>14</v>
      </c>
      <c r="B18" s="17" t="s">
        <v>2368</v>
      </c>
      <c r="C18" s="17" t="s">
        <v>2394</v>
      </c>
      <c r="D18" s="17" t="s">
        <v>64</v>
      </c>
      <c r="E18" s="17" t="s">
        <v>29</v>
      </c>
      <c r="F18" s="18" t="s">
        <v>168</v>
      </c>
      <c r="G18" s="17" t="s">
        <v>83</v>
      </c>
      <c r="H18" s="17" t="s">
        <v>2399</v>
      </c>
      <c r="I18" s="17" t="s">
        <v>2369</v>
      </c>
      <c r="J18" s="17" t="s">
        <v>31</v>
      </c>
      <c r="K18" s="31" t="s">
        <v>2400</v>
      </c>
      <c r="L18" s="19">
        <f t="shared" si="2"/>
        <v>64</v>
      </c>
      <c r="M18" s="19">
        <v>64</v>
      </c>
      <c r="N18" s="19">
        <v>0</v>
      </c>
      <c r="O18" s="18">
        <v>310</v>
      </c>
      <c r="P18" s="18">
        <v>1050</v>
      </c>
      <c r="Q18" s="18">
        <v>24</v>
      </c>
      <c r="R18" s="18">
        <v>70</v>
      </c>
      <c r="S18" s="17" t="s">
        <v>1707</v>
      </c>
      <c r="T18" s="17" t="s">
        <v>349</v>
      </c>
      <c r="U18" s="17" t="s">
        <v>2401</v>
      </c>
      <c r="V18" s="17" t="s">
        <v>91</v>
      </c>
    </row>
    <row r="19" s="1" customFormat="1" customHeight="1" spans="1:22">
      <c r="A19" s="17">
        <v>15</v>
      </c>
      <c r="B19" s="17" t="s">
        <v>2368</v>
      </c>
      <c r="C19" s="17" t="s">
        <v>101</v>
      </c>
      <c r="D19" s="17" t="s">
        <v>93</v>
      </c>
      <c r="E19" s="17" t="s">
        <v>65</v>
      </c>
      <c r="F19" s="18" t="s">
        <v>43</v>
      </c>
      <c r="G19" s="18" t="s">
        <v>168</v>
      </c>
      <c r="H19" s="17" t="s">
        <v>94</v>
      </c>
      <c r="I19" s="17" t="s">
        <v>2369</v>
      </c>
      <c r="J19" s="17" t="s">
        <v>31</v>
      </c>
      <c r="K19" s="31" t="s">
        <v>2402</v>
      </c>
      <c r="L19" s="19">
        <f t="shared" si="2"/>
        <v>38</v>
      </c>
      <c r="M19" s="19">
        <v>38</v>
      </c>
      <c r="N19" s="19">
        <v>0</v>
      </c>
      <c r="O19" s="18">
        <v>58</v>
      </c>
      <c r="P19" s="18">
        <v>184</v>
      </c>
      <c r="Q19" s="18">
        <v>2</v>
      </c>
      <c r="R19" s="18">
        <v>5</v>
      </c>
      <c r="S19" s="17" t="s">
        <v>1707</v>
      </c>
      <c r="T19" s="17" t="s">
        <v>2373</v>
      </c>
      <c r="U19" s="18" t="s">
        <v>2403</v>
      </c>
      <c r="V19" s="17" t="s">
        <v>91</v>
      </c>
    </row>
    <row r="20" s="1" customFormat="1" customHeight="1" spans="1:22">
      <c r="A20" s="17">
        <v>16</v>
      </c>
      <c r="B20" s="17" t="s">
        <v>2368</v>
      </c>
      <c r="C20" s="17" t="s">
        <v>101</v>
      </c>
      <c r="D20" s="17" t="s">
        <v>98</v>
      </c>
      <c r="E20" s="17" t="s">
        <v>65</v>
      </c>
      <c r="F20" s="18" t="s">
        <v>47</v>
      </c>
      <c r="G20" s="18" t="s">
        <v>168</v>
      </c>
      <c r="H20" s="17" t="s">
        <v>99</v>
      </c>
      <c r="I20" s="17" t="s">
        <v>2369</v>
      </c>
      <c r="J20" s="17" t="s">
        <v>31</v>
      </c>
      <c r="K20" s="31" t="s">
        <v>2404</v>
      </c>
      <c r="L20" s="19">
        <f t="shared" si="2"/>
        <v>28</v>
      </c>
      <c r="M20" s="19">
        <v>28</v>
      </c>
      <c r="N20" s="17">
        <v>0</v>
      </c>
      <c r="O20" s="18">
        <v>44</v>
      </c>
      <c r="P20" s="18">
        <v>147</v>
      </c>
      <c r="Q20" s="18">
        <v>2</v>
      </c>
      <c r="R20" s="18">
        <v>8</v>
      </c>
      <c r="S20" s="17" t="s">
        <v>1707</v>
      </c>
      <c r="T20" s="17" t="s">
        <v>2373</v>
      </c>
      <c r="U20" s="18" t="s">
        <v>2405</v>
      </c>
      <c r="V20" s="17" t="s">
        <v>91</v>
      </c>
    </row>
    <row r="21" s="1" customFormat="1" customHeight="1" spans="1:22">
      <c r="A21" s="17">
        <v>17</v>
      </c>
      <c r="B21" s="17" t="s">
        <v>2368</v>
      </c>
      <c r="C21" s="17" t="s">
        <v>101</v>
      </c>
      <c r="D21" s="17" t="s">
        <v>101</v>
      </c>
      <c r="E21" s="17" t="s">
        <v>65</v>
      </c>
      <c r="F21" s="18" t="s">
        <v>38</v>
      </c>
      <c r="G21" s="18" t="s">
        <v>168</v>
      </c>
      <c r="H21" s="17" t="s">
        <v>105</v>
      </c>
      <c r="I21" s="17" t="s">
        <v>2369</v>
      </c>
      <c r="J21" s="17" t="s">
        <v>31</v>
      </c>
      <c r="K21" s="31" t="s">
        <v>2406</v>
      </c>
      <c r="L21" s="19">
        <f t="shared" si="2"/>
        <v>29</v>
      </c>
      <c r="M21" s="19">
        <v>29</v>
      </c>
      <c r="N21" s="17">
        <v>0</v>
      </c>
      <c r="O21" s="18">
        <v>44</v>
      </c>
      <c r="P21" s="18">
        <v>147</v>
      </c>
      <c r="Q21" s="18">
        <v>6</v>
      </c>
      <c r="R21" s="18">
        <v>13</v>
      </c>
      <c r="S21" s="17" t="s">
        <v>1707</v>
      </c>
      <c r="T21" s="17" t="s">
        <v>2373</v>
      </c>
      <c r="U21" s="18" t="s">
        <v>2407</v>
      </c>
      <c r="V21" s="17" t="s">
        <v>91</v>
      </c>
    </row>
    <row r="22" s="1" customFormat="1" customHeight="1" spans="1:22">
      <c r="A22" s="17">
        <v>18</v>
      </c>
      <c r="B22" s="17" t="s">
        <v>2368</v>
      </c>
      <c r="C22" s="17" t="s">
        <v>101</v>
      </c>
      <c r="D22" s="17" t="s">
        <v>111</v>
      </c>
      <c r="E22" s="17" t="s">
        <v>29</v>
      </c>
      <c r="F22" s="18" t="s">
        <v>168</v>
      </c>
      <c r="G22" s="18" t="s">
        <v>112</v>
      </c>
      <c r="H22" s="17" t="s">
        <v>113</v>
      </c>
      <c r="I22" s="17" t="s">
        <v>2369</v>
      </c>
      <c r="J22" s="17" t="s">
        <v>49</v>
      </c>
      <c r="K22" s="31" t="s">
        <v>1988</v>
      </c>
      <c r="L22" s="19">
        <f t="shared" si="2"/>
        <v>3.5</v>
      </c>
      <c r="M22" s="19">
        <v>3.5</v>
      </c>
      <c r="N22" s="17">
        <v>0</v>
      </c>
      <c r="O22" s="18">
        <v>13</v>
      </c>
      <c r="P22" s="18">
        <v>39</v>
      </c>
      <c r="Q22" s="18">
        <v>15</v>
      </c>
      <c r="R22" s="18">
        <v>42</v>
      </c>
      <c r="S22" s="17" t="s">
        <v>1707</v>
      </c>
      <c r="T22" s="17" t="s">
        <v>349</v>
      </c>
      <c r="U22" s="17" t="s">
        <v>2408</v>
      </c>
      <c r="V22" s="17" t="s">
        <v>91</v>
      </c>
    </row>
    <row r="23" s="1" customFormat="1" customHeight="1" spans="1:22">
      <c r="A23" s="17">
        <v>19</v>
      </c>
      <c r="B23" s="17" t="s">
        <v>2368</v>
      </c>
      <c r="C23" s="17" t="s">
        <v>2409</v>
      </c>
      <c r="D23" s="17" t="s">
        <v>2410</v>
      </c>
      <c r="E23" s="17" t="s">
        <v>65</v>
      </c>
      <c r="F23" s="18" t="s">
        <v>47</v>
      </c>
      <c r="G23" s="18" t="s">
        <v>168</v>
      </c>
      <c r="H23" s="17" t="s">
        <v>2411</v>
      </c>
      <c r="I23" s="17" t="s">
        <v>2369</v>
      </c>
      <c r="J23" s="17" t="s">
        <v>31</v>
      </c>
      <c r="K23" s="31" t="s">
        <v>2412</v>
      </c>
      <c r="L23" s="19">
        <f t="shared" si="2"/>
        <v>12</v>
      </c>
      <c r="M23" s="19">
        <v>12</v>
      </c>
      <c r="N23" s="19">
        <v>0</v>
      </c>
      <c r="O23" s="18">
        <v>11</v>
      </c>
      <c r="P23" s="18">
        <v>3000</v>
      </c>
      <c r="Q23" s="18">
        <v>5</v>
      </c>
      <c r="R23" s="18">
        <v>6</v>
      </c>
      <c r="S23" s="17" t="s">
        <v>1707</v>
      </c>
      <c r="T23" s="17" t="s">
        <v>2378</v>
      </c>
      <c r="U23" s="18" t="s">
        <v>2413</v>
      </c>
      <c r="V23" s="17" t="s">
        <v>1007</v>
      </c>
    </row>
    <row r="24" s="1" customFormat="1" customHeight="1" spans="1:22">
      <c r="A24" s="17">
        <v>20</v>
      </c>
      <c r="B24" s="17" t="s">
        <v>2368</v>
      </c>
      <c r="C24" s="17" t="s">
        <v>2414</v>
      </c>
      <c r="D24" s="17" t="s">
        <v>1680</v>
      </c>
      <c r="E24" s="17" t="s">
        <v>65</v>
      </c>
      <c r="F24" s="18" t="s">
        <v>38</v>
      </c>
      <c r="G24" s="18" t="s">
        <v>168</v>
      </c>
      <c r="H24" s="17" t="s">
        <v>1990</v>
      </c>
      <c r="I24" s="17" t="s">
        <v>2369</v>
      </c>
      <c r="J24" s="17" t="s">
        <v>31</v>
      </c>
      <c r="K24" s="31" t="s">
        <v>2415</v>
      </c>
      <c r="L24" s="19">
        <f t="shared" si="2"/>
        <v>20</v>
      </c>
      <c r="M24" s="19">
        <v>20</v>
      </c>
      <c r="N24" s="19">
        <v>0</v>
      </c>
      <c r="O24" s="18">
        <v>132</v>
      </c>
      <c r="P24" s="18">
        <v>515</v>
      </c>
      <c r="Q24" s="18">
        <v>10</v>
      </c>
      <c r="R24" s="18">
        <v>16</v>
      </c>
      <c r="S24" s="17" t="s">
        <v>1707</v>
      </c>
      <c r="T24" s="17" t="s">
        <v>2378</v>
      </c>
      <c r="U24" s="18" t="s">
        <v>2416</v>
      </c>
      <c r="V24" s="17" t="s">
        <v>1007</v>
      </c>
    </row>
    <row r="25" s="1" customFormat="1" customHeight="1" spans="1:22">
      <c r="A25" s="17">
        <v>21</v>
      </c>
      <c r="B25" s="17" t="s">
        <v>2368</v>
      </c>
      <c r="C25" s="17" t="s">
        <v>1690</v>
      </c>
      <c r="D25" s="19" t="s">
        <v>1691</v>
      </c>
      <c r="E25" s="17" t="s">
        <v>65</v>
      </c>
      <c r="F25" s="18" t="s">
        <v>47</v>
      </c>
      <c r="G25" s="18" t="s">
        <v>168</v>
      </c>
      <c r="H25" s="20" t="s">
        <v>1992</v>
      </c>
      <c r="I25" s="17" t="s">
        <v>2369</v>
      </c>
      <c r="J25" s="17" t="s">
        <v>31</v>
      </c>
      <c r="K25" s="32" t="s">
        <v>2417</v>
      </c>
      <c r="L25" s="19">
        <f t="shared" si="2"/>
        <v>29</v>
      </c>
      <c r="M25" s="19">
        <v>29</v>
      </c>
      <c r="N25" s="19">
        <v>0</v>
      </c>
      <c r="O25" s="18">
        <v>80</v>
      </c>
      <c r="P25" s="18">
        <v>300</v>
      </c>
      <c r="Q25" s="18">
        <v>6</v>
      </c>
      <c r="R25" s="18">
        <v>13</v>
      </c>
      <c r="S25" s="17" t="s">
        <v>1707</v>
      </c>
      <c r="T25" s="17" t="s">
        <v>2378</v>
      </c>
      <c r="U25" s="18" t="s">
        <v>2418</v>
      </c>
      <c r="V25" s="17" t="s">
        <v>1007</v>
      </c>
    </row>
    <row r="26" s="1" customFormat="1" customHeight="1" spans="1:22">
      <c r="A26" s="17">
        <v>22</v>
      </c>
      <c r="B26" s="17" t="s">
        <v>2368</v>
      </c>
      <c r="C26" s="17" t="s">
        <v>400</v>
      </c>
      <c r="D26" s="17" t="s">
        <v>1704</v>
      </c>
      <c r="E26" s="17" t="s">
        <v>65</v>
      </c>
      <c r="F26" s="18" t="s">
        <v>65</v>
      </c>
      <c r="G26" s="18" t="s">
        <v>168</v>
      </c>
      <c r="H26" s="17" t="s">
        <v>1994</v>
      </c>
      <c r="I26" s="17" t="s">
        <v>2369</v>
      </c>
      <c r="J26" s="17" t="s">
        <v>31</v>
      </c>
      <c r="K26" s="31" t="s">
        <v>1995</v>
      </c>
      <c r="L26" s="19">
        <f t="shared" si="2"/>
        <v>35</v>
      </c>
      <c r="M26" s="19">
        <v>35</v>
      </c>
      <c r="N26" s="19">
        <v>0</v>
      </c>
      <c r="O26" s="18">
        <v>165</v>
      </c>
      <c r="P26" s="18">
        <v>700</v>
      </c>
      <c r="Q26" s="18">
        <v>6</v>
      </c>
      <c r="R26" s="18">
        <v>20</v>
      </c>
      <c r="S26" s="17" t="s">
        <v>1707</v>
      </c>
      <c r="T26" s="17" t="s">
        <v>2378</v>
      </c>
      <c r="U26" s="18" t="s">
        <v>2419</v>
      </c>
      <c r="V26" s="17" t="s">
        <v>1007</v>
      </c>
    </row>
    <row r="27" s="1" customFormat="1" customHeight="1" spans="1:22">
      <c r="A27" s="17">
        <v>23</v>
      </c>
      <c r="B27" s="17" t="s">
        <v>2368</v>
      </c>
      <c r="C27" s="17" t="s">
        <v>2420</v>
      </c>
      <c r="D27" s="17" t="s">
        <v>1713</v>
      </c>
      <c r="E27" s="17" t="s">
        <v>65</v>
      </c>
      <c r="F27" s="18" t="s">
        <v>47</v>
      </c>
      <c r="G27" s="18" t="s">
        <v>168</v>
      </c>
      <c r="H27" s="17" t="s">
        <v>2421</v>
      </c>
      <c r="I27" s="17" t="s">
        <v>2369</v>
      </c>
      <c r="J27" s="17" t="s">
        <v>31</v>
      </c>
      <c r="K27" s="32" t="s">
        <v>2422</v>
      </c>
      <c r="L27" s="19">
        <f t="shared" si="2"/>
        <v>9</v>
      </c>
      <c r="M27" s="19">
        <v>9</v>
      </c>
      <c r="N27" s="19">
        <v>0</v>
      </c>
      <c r="O27" s="18">
        <v>217</v>
      </c>
      <c r="P27" s="18">
        <v>826</v>
      </c>
      <c r="Q27" s="18">
        <v>10</v>
      </c>
      <c r="R27" s="18">
        <v>40</v>
      </c>
      <c r="S27" s="17" t="s">
        <v>1707</v>
      </c>
      <c r="T27" s="17" t="s">
        <v>2373</v>
      </c>
      <c r="U27" s="18" t="s">
        <v>2423</v>
      </c>
      <c r="V27" s="17" t="s">
        <v>1007</v>
      </c>
    </row>
    <row r="28" s="1" customFormat="1" customHeight="1" spans="1:22">
      <c r="A28" s="17">
        <v>24</v>
      </c>
      <c r="B28" s="17" t="s">
        <v>2368</v>
      </c>
      <c r="C28" s="17" t="s">
        <v>2424</v>
      </c>
      <c r="D28" s="17" t="s">
        <v>1683</v>
      </c>
      <c r="E28" s="17" t="s">
        <v>65</v>
      </c>
      <c r="F28" s="18" t="s">
        <v>1684</v>
      </c>
      <c r="G28" s="18" t="s">
        <v>168</v>
      </c>
      <c r="H28" s="17" t="s">
        <v>1686</v>
      </c>
      <c r="I28" s="17" t="s">
        <v>2369</v>
      </c>
      <c r="J28" s="17" t="s">
        <v>31</v>
      </c>
      <c r="K28" s="32" t="s">
        <v>2425</v>
      </c>
      <c r="L28" s="19">
        <f t="shared" si="2"/>
        <v>45</v>
      </c>
      <c r="M28" s="19">
        <v>45</v>
      </c>
      <c r="N28" s="19">
        <v>0</v>
      </c>
      <c r="O28" s="18">
        <v>175</v>
      </c>
      <c r="P28" s="18">
        <v>536</v>
      </c>
      <c r="Q28" s="18">
        <v>8</v>
      </c>
      <c r="R28" s="18">
        <v>21</v>
      </c>
      <c r="S28" s="17" t="s">
        <v>1707</v>
      </c>
      <c r="T28" s="17" t="s">
        <v>2373</v>
      </c>
      <c r="U28" s="18" t="s">
        <v>2426</v>
      </c>
      <c r="V28" s="17" t="s">
        <v>1007</v>
      </c>
    </row>
    <row r="29" s="1" customFormat="1" customHeight="1" spans="1:22">
      <c r="A29" s="17">
        <v>25</v>
      </c>
      <c r="B29" s="17" t="s">
        <v>2368</v>
      </c>
      <c r="C29" s="17" t="s">
        <v>2427</v>
      </c>
      <c r="D29" s="17" t="s">
        <v>1698</v>
      </c>
      <c r="E29" s="17" t="s">
        <v>65</v>
      </c>
      <c r="F29" s="18" t="s">
        <v>47</v>
      </c>
      <c r="G29" s="18" t="s">
        <v>168</v>
      </c>
      <c r="H29" s="17" t="s">
        <v>1998</v>
      </c>
      <c r="I29" s="17" t="s">
        <v>2369</v>
      </c>
      <c r="J29" s="17" t="s">
        <v>31</v>
      </c>
      <c r="K29" s="31" t="s">
        <v>2428</v>
      </c>
      <c r="L29" s="19">
        <f t="shared" si="2"/>
        <v>45</v>
      </c>
      <c r="M29" s="19">
        <v>45</v>
      </c>
      <c r="N29" s="19">
        <v>0</v>
      </c>
      <c r="O29" s="18">
        <v>243</v>
      </c>
      <c r="P29" s="18">
        <v>390</v>
      </c>
      <c r="Q29" s="18">
        <v>14</v>
      </c>
      <c r="R29" s="18">
        <v>27</v>
      </c>
      <c r="S29" s="17" t="s">
        <v>1707</v>
      </c>
      <c r="T29" s="17" t="s">
        <v>2378</v>
      </c>
      <c r="U29" s="18" t="s">
        <v>2429</v>
      </c>
      <c r="V29" s="17" t="s">
        <v>1007</v>
      </c>
    </row>
    <row r="30" s="1" customFormat="1" customHeight="1" spans="1:22">
      <c r="A30" s="17">
        <v>26</v>
      </c>
      <c r="B30" s="17" t="s">
        <v>2368</v>
      </c>
      <c r="C30" s="17" t="s">
        <v>2430</v>
      </c>
      <c r="D30" s="17" t="s">
        <v>1701</v>
      </c>
      <c r="E30" s="17" t="s">
        <v>65</v>
      </c>
      <c r="F30" s="18" t="s">
        <v>65</v>
      </c>
      <c r="G30" s="18" t="s">
        <v>168</v>
      </c>
      <c r="H30" s="17" t="s">
        <v>2431</v>
      </c>
      <c r="I30" s="17" t="s">
        <v>2369</v>
      </c>
      <c r="J30" s="17" t="s">
        <v>31</v>
      </c>
      <c r="K30" s="31" t="s">
        <v>2432</v>
      </c>
      <c r="L30" s="19">
        <f t="shared" si="2"/>
        <v>13</v>
      </c>
      <c r="M30" s="19">
        <v>13</v>
      </c>
      <c r="N30" s="17">
        <v>0</v>
      </c>
      <c r="O30" s="18">
        <v>186</v>
      </c>
      <c r="P30" s="18">
        <v>702</v>
      </c>
      <c r="Q30" s="18">
        <v>14</v>
      </c>
      <c r="R30" s="18">
        <v>41</v>
      </c>
      <c r="S30" s="17" t="s">
        <v>1707</v>
      </c>
      <c r="T30" s="17" t="s">
        <v>2373</v>
      </c>
      <c r="U30" s="18" t="s">
        <v>2433</v>
      </c>
      <c r="V30" s="17" t="s">
        <v>1007</v>
      </c>
    </row>
    <row r="31" s="1" customFormat="1" customHeight="1" spans="1:22">
      <c r="A31" s="17">
        <v>27</v>
      </c>
      <c r="B31" s="17" t="s">
        <v>2368</v>
      </c>
      <c r="C31" s="17" t="s">
        <v>2424</v>
      </c>
      <c r="D31" s="20" t="s">
        <v>1720</v>
      </c>
      <c r="E31" s="17" t="s">
        <v>65</v>
      </c>
      <c r="F31" s="18" t="s">
        <v>1684</v>
      </c>
      <c r="G31" s="18" t="s">
        <v>168</v>
      </c>
      <c r="H31" s="17" t="s">
        <v>2001</v>
      </c>
      <c r="I31" s="17" t="s">
        <v>2369</v>
      </c>
      <c r="J31" s="17" t="s">
        <v>31</v>
      </c>
      <c r="K31" s="32" t="s">
        <v>2434</v>
      </c>
      <c r="L31" s="19">
        <f t="shared" si="2"/>
        <v>20</v>
      </c>
      <c r="M31" s="19">
        <v>20</v>
      </c>
      <c r="N31" s="19">
        <v>0</v>
      </c>
      <c r="O31" s="18">
        <v>68</v>
      </c>
      <c r="P31" s="18">
        <v>217</v>
      </c>
      <c r="Q31" s="18">
        <v>3</v>
      </c>
      <c r="R31" s="18">
        <v>11</v>
      </c>
      <c r="S31" s="17" t="s">
        <v>1707</v>
      </c>
      <c r="T31" s="17" t="s">
        <v>2373</v>
      </c>
      <c r="U31" s="18" t="s">
        <v>2435</v>
      </c>
      <c r="V31" s="17" t="s">
        <v>1007</v>
      </c>
    </row>
    <row r="32" s="1" customFormat="1" customHeight="1" spans="1:22">
      <c r="A32" s="17">
        <v>28</v>
      </c>
      <c r="B32" s="17" t="s">
        <v>2436</v>
      </c>
      <c r="C32" s="17" t="s">
        <v>2005</v>
      </c>
      <c r="D32" s="17" t="s">
        <v>176</v>
      </c>
      <c r="E32" s="17" t="s">
        <v>65</v>
      </c>
      <c r="F32" s="18" t="s">
        <v>47</v>
      </c>
      <c r="G32" s="18" t="s">
        <v>168</v>
      </c>
      <c r="H32" s="17" t="s">
        <v>1201</v>
      </c>
      <c r="I32" s="17" t="s">
        <v>2369</v>
      </c>
      <c r="J32" s="17" t="s">
        <v>31</v>
      </c>
      <c r="K32" s="31" t="s">
        <v>2437</v>
      </c>
      <c r="L32" s="19">
        <f t="shared" si="2"/>
        <v>25</v>
      </c>
      <c r="M32" s="19">
        <v>25</v>
      </c>
      <c r="N32" s="19">
        <v>0</v>
      </c>
      <c r="O32" s="18">
        <v>64</v>
      </c>
      <c r="P32" s="18">
        <v>148</v>
      </c>
      <c r="Q32" s="18">
        <v>5</v>
      </c>
      <c r="R32" s="18">
        <v>13</v>
      </c>
      <c r="S32" s="17" t="s">
        <v>2438</v>
      </c>
      <c r="T32" s="44" t="s">
        <v>96</v>
      </c>
      <c r="U32" s="44" t="s">
        <v>2439</v>
      </c>
      <c r="V32" s="17" t="s">
        <v>36</v>
      </c>
    </row>
    <row r="33" s="1" customFormat="1" customHeight="1" spans="1:22">
      <c r="A33" s="17">
        <v>29</v>
      </c>
      <c r="B33" s="17" t="s">
        <v>2436</v>
      </c>
      <c r="C33" s="17" t="s">
        <v>2005</v>
      </c>
      <c r="D33" s="17" t="s">
        <v>181</v>
      </c>
      <c r="E33" s="17" t="s">
        <v>65</v>
      </c>
      <c r="F33" s="18" t="s">
        <v>47</v>
      </c>
      <c r="G33" s="18" t="s">
        <v>168</v>
      </c>
      <c r="H33" s="17" t="s">
        <v>1201</v>
      </c>
      <c r="I33" s="17" t="s">
        <v>2369</v>
      </c>
      <c r="J33" s="17" t="s">
        <v>31</v>
      </c>
      <c r="K33" s="31" t="s">
        <v>2440</v>
      </c>
      <c r="L33" s="19">
        <f t="shared" si="2"/>
        <v>30</v>
      </c>
      <c r="M33" s="19">
        <v>30</v>
      </c>
      <c r="N33" s="19">
        <v>0</v>
      </c>
      <c r="O33" s="18">
        <v>45</v>
      </c>
      <c r="P33" s="18">
        <v>135</v>
      </c>
      <c r="Q33" s="18">
        <v>3</v>
      </c>
      <c r="R33" s="18">
        <v>6</v>
      </c>
      <c r="S33" s="17" t="s">
        <v>2438</v>
      </c>
      <c r="T33" s="44" t="s">
        <v>96</v>
      </c>
      <c r="U33" s="44" t="s">
        <v>2441</v>
      </c>
      <c r="V33" s="17" t="s">
        <v>36</v>
      </c>
    </row>
    <row r="34" s="1" customFormat="1" customHeight="1" spans="1:22">
      <c r="A34" s="17">
        <v>30</v>
      </c>
      <c r="B34" s="17" t="s">
        <v>2436</v>
      </c>
      <c r="C34" s="17" t="s">
        <v>2005</v>
      </c>
      <c r="D34" s="17" t="s">
        <v>2005</v>
      </c>
      <c r="E34" s="17" t="s">
        <v>65</v>
      </c>
      <c r="F34" s="18" t="s">
        <v>47</v>
      </c>
      <c r="G34" s="18" t="s">
        <v>168</v>
      </c>
      <c r="H34" s="17" t="s">
        <v>2442</v>
      </c>
      <c r="I34" s="17" t="s">
        <v>2369</v>
      </c>
      <c r="J34" s="17" t="s">
        <v>31</v>
      </c>
      <c r="K34" s="31" t="s">
        <v>2443</v>
      </c>
      <c r="L34" s="19">
        <f t="shared" si="2"/>
        <v>60</v>
      </c>
      <c r="M34" s="19">
        <v>60</v>
      </c>
      <c r="N34" s="19">
        <v>0</v>
      </c>
      <c r="O34" s="18">
        <v>110</v>
      </c>
      <c r="P34" s="18">
        <v>410</v>
      </c>
      <c r="Q34" s="18">
        <v>14</v>
      </c>
      <c r="R34" s="18">
        <v>34</v>
      </c>
      <c r="S34" s="17" t="s">
        <v>2438</v>
      </c>
      <c r="T34" s="44" t="s">
        <v>96</v>
      </c>
      <c r="U34" s="44" t="s">
        <v>2444</v>
      </c>
      <c r="V34" s="17" t="s">
        <v>36</v>
      </c>
    </row>
    <row r="35" s="1" customFormat="1" customHeight="1" spans="1:22">
      <c r="A35" s="17">
        <v>31</v>
      </c>
      <c r="B35" s="17" t="s">
        <v>2436</v>
      </c>
      <c r="C35" s="17" t="s">
        <v>2445</v>
      </c>
      <c r="D35" s="17" t="s">
        <v>229</v>
      </c>
      <c r="E35" s="17" t="s">
        <v>65</v>
      </c>
      <c r="F35" s="18" t="s">
        <v>47</v>
      </c>
      <c r="G35" s="18" t="s">
        <v>168</v>
      </c>
      <c r="H35" s="17" t="s">
        <v>230</v>
      </c>
      <c r="I35" s="17" t="s">
        <v>2369</v>
      </c>
      <c r="J35" s="17" t="s">
        <v>31</v>
      </c>
      <c r="K35" s="31" t="s">
        <v>2446</v>
      </c>
      <c r="L35" s="19">
        <f t="shared" si="2"/>
        <v>16</v>
      </c>
      <c r="M35" s="19">
        <v>16</v>
      </c>
      <c r="N35" s="19">
        <v>0</v>
      </c>
      <c r="O35" s="18">
        <v>21</v>
      </c>
      <c r="P35" s="18">
        <v>112</v>
      </c>
      <c r="Q35" s="18">
        <v>1</v>
      </c>
      <c r="R35" s="18">
        <v>2</v>
      </c>
      <c r="S35" s="17" t="s">
        <v>2438</v>
      </c>
      <c r="T35" s="44" t="s">
        <v>96</v>
      </c>
      <c r="U35" s="44" t="s">
        <v>2447</v>
      </c>
      <c r="V35" s="17" t="s">
        <v>63</v>
      </c>
    </row>
    <row r="36" s="1" customFormat="1" customHeight="1" spans="1:22">
      <c r="A36" s="17">
        <v>32</v>
      </c>
      <c r="B36" s="17" t="s">
        <v>2436</v>
      </c>
      <c r="C36" s="17" t="s">
        <v>2445</v>
      </c>
      <c r="D36" s="17" t="s">
        <v>214</v>
      </c>
      <c r="E36" s="17" t="s">
        <v>65</v>
      </c>
      <c r="F36" s="18" t="s">
        <v>47</v>
      </c>
      <c r="G36" s="18" t="s">
        <v>168</v>
      </c>
      <c r="H36" s="17" t="s">
        <v>215</v>
      </c>
      <c r="I36" s="17" t="s">
        <v>2369</v>
      </c>
      <c r="J36" s="17" t="s">
        <v>216</v>
      </c>
      <c r="K36" s="31" t="s">
        <v>2448</v>
      </c>
      <c r="L36" s="19">
        <f t="shared" si="2"/>
        <v>21</v>
      </c>
      <c r="M36" s="19">
        <v>21</v>
      </c>
      <c r="N36" s="19">
        <v>0</v>
      </c>
      <c r="O36" s="18">
        <v>89</v>
      </c>
      <c r="P36" s="18">
        <v>307</v>
      </c>
      <c r="Q36" s="18">
        <v>2</v>
      </c>
      <c r="R36" s="18">
        <v>4</v>
      </c>
      <c r="S36" s="17" t="s">
        <v>2438</v>
      </c>
      <c r="T36" s="44" t="s">
        <v>1310</v>
      </c>
      <c r="U36" s="44" t="s">
        <v>2449</v>
      </c>
      <c r="V36" s="17" t="s">
        <v>63</v>
      </c>
    </row>
    <row r="37" s="1" customFormat="1" customHeight="1" spans="1:22">
      <c r="A37" s="17">
        <v>33</v>
      </c>
      <c r="B37" s="17" t="s">
        <v>2436</v>
      </c>
      <c r="C37" s="17" t="s">
        <v>2445</v>
      </c>
      <c r="D37" s="17" t="s">
        <v>233</v>
      </c>
      <c r="E37" s="17" t="s">
        <v>65</v>
      </c>
      <c r="F37" s="18" t="s">
        <v>47</v>
      </c>
      <c r="G37" s="18" t="s">
        <v>168</v>
      </c>
      <c r="H37" s="17" t="s">
        <v>236</v>
      </c>
      <c r="I37" s="17" t="s">
        <v>2369</v>
      </c>
      <c r="J37" s="17" t="s">
        <v>31</v>
      </c>
      <c r="K37" s="31" t="s">
        <v>2450</v>
      </c>
      <c r="L37" s="19">
        <f t="shared" si="2"/>
        <v>44</v>
      </c>
      <c r="M37" s="19">
        <v>44</v>
      </c>
      <c r="N37" s="19">
        <v>0</v>
      </c>
      <c r="O37" s="18">
        <v>49</v>
      </c>
      <c r="P37" s="18">
        <v>178</v>
      </c>
      <c r="Q37" s="18">
        <v>5</v>
      </c>
      <c r="R37" s="18">
        <v>9</v>
      </c>
      <c r="S37" s="17" t="s">
        <v>2438</v>
      </c>
      <c r="T37" s="44" t="s">
        <v>96</v>
      </c>
      <c r="U37" s="44" t="s">
        <v>2451</v>
      </c>
      <c r="V37" s="17" t="s">
        <v>63</v>
      </c>
    </row>
    <row r="38" s="1" customFormat="1" customHeight="1" spans="1:22">
      <c r="A38" s="17">
        <v>34</v>
      </c>
      <c r="B38" s="17" t="s">
        <v>2436</v>
      </c>
      <c r="C38" s="17" t="s">
        <v>2445</v>
      </c>
      <c r="D38" s="17" t="s">
        <v>214</v>
      </c>
      <c r="E38" s="17" t="s">
        <v>65</v>
      </c>
      <c r="F38" s="18" t="s">
        <v>47</v>
      </c>
      <c r="G38" s="18" t="s">
        <v>168</v>
      </c>
      <c r="H38" s="17" t="s">
        <v>220</v>
      </c>
      <c r="I38" s="17" t="s">
        <v>2369</v>
      </c>
      <c r="J38" s="17" t="s">
        <v>31</v>
      </c>
      <c r="K38" s="31" t="s">
        <v>2452</v>
      </c>
      <c r="L38" s="19">
        <f t="shared" si="2"/>
        <v>33</v>
      </c>
      <c r="M38" s="19">
        <v>33</v>
      </c>
      <c r="N38" s="19">
        <v>0</v>
      </c>
      <c r="O38" s="18">
        <v>89</v>
      </c>
      <c r="P38" s="18">
        <v>307</v>
      </c>
      <c r="Q38" s="18">
        <v>2</v>
      </c>
      <c r="R38" s="18">
        <v>4</v>
      </c>
      <c r="S38" s="17" t="s">
        <v>2438</v>
      </c>
      <c r="T38" s="44" t="s">
        <v>96</v>
      </c>
      <c r="U38" s="44" t="s">
        <v>2453</v>
      </c>
      <c r="V38" s="17" t="s">
        <v>63</v>
      </c>
    </row>
    <row r="39" s="1" customFormat="1" customHeight="1" spans="1:22">
      <c r="A39" s="17">
        <v>35</v>
      </c>
      <c r="B39" s="17" t="s">
        <v>2436</v>
      </c>
      <c r="C39" s="17" t="s">
        <v>2445</v>
      </c>
      <c r="D39" s="17" t="s">
        <v>239</v>
      </c>
      <c r="E39" s="17" t="s">
        <v>65</v>
      </c>
      <c r="F39" s="18" t="s">
        <v>47</v>
      </c>
      <c r="G39" s="18" t="s">
        <v>168</v>
      </c>
      <c r="H39" s="17" t="s">
        <v>240</v>
      </c>
      <c r="I39" s="17" t="s">
        <v>2369</v>
      </c>
      <c r="J39" s="17" t="s">
        <v>31</v>
      </c>
      <c r="K39" s="31" t="s">
        <v>2454</v>
      </c>
      <c r="L39" s="19">
        <f t="shared" si="2"/>
        <v>26</v>
      </c>
      <c r="M39" s="19">
        <v>26</v>
      </c>
      <c r="N39" s="19">
        <v>0</v>
      </c>
      <c r="O39" s="18">
        <v>176</v>
      </c>
      <c r="P39" s="18">
        <v>586</v>
      </c>
      <c r="Q39" s="18">
        <v>8</v>
      </c>
      <c r="R39" s="18">
        <v>17</v>
      </c>
      <c r="S39" s="17" t="s">
        <v>2438</v>
      </c>
      <c r="T39" s="44" t="s">
        <v>96</v>
      </c>
      <c r="U39" s="44" t="s">
        <v>2455</v>
      </c>
      <c r="V39" s="17" t="s">
        <v>63</v>
      </c>
    </row>
    <row r="40" s="1" customFormat="1" customHeight="1" spans="1:22">
      <c r="A40" s="17">
        <v>36</v>
      </c>
      <c r="B40" s="17" t="s">
        <v>2436</v>
      </c>
      <c r="C40" s="17" t="s">
        <v>2456</v>
      </c>
      <c r="D40" s="17" t="s">
        <v>252</v>
      </c>
      <c r="E40" s="17" t="s">
        <v>65</v>
      </c>
      <c r="F40" s="18" t="s">
        <v>47</v>
      </c>
      <c r="G40" s="18" t="s">
        <v>168</v>
      </c>
      <c r="H40" s="17" t="s">
        <v>253</v>
      </c>
      <c r="I40" s="17" t="s">
        <v>2369</v>
      </c>
      <c r="J40" s="17" t="s">
        <v>31</v>
      </c>
      <c r="K40" s="31" t="s">
        <v>2011</v>
      </c>
      <c r="L40" s="19">
        <f t="shared" si="2"/>
        <v>14</v>
      </c>
      <c r="M40" s="19">
        <v>14</v>
      </c>
      <c r="N40" s="19">
        <v>0</v>
      </c>
      <c r="O40" s="18">
        <v>167</v>
      </c>
      <c r="P40" s="18">
        <v>464</v>
      </c>
      <c r="Q40" s="18">
        <v>10</v>
      </c>
      <c r="R40" s="18">
        <v>18</v>
      </c>
      <c r="S40" s="17" t="s">
        <v>2438</v>
      </c>
      <c r="T40" s="44" t="s">
        <v>96</v>
      </c>
      <c r="U40" s="44" t="s">
        <v>2457</v>
      </c>
      <c r="V40" s="17" t="s">
        <v>91</v>
      </c>
    </row>
    <row r="41" s="1" customFormat="1" customHeight="1" spans="1:22">
      <c r="A41" s="17">
        <v>37</v>
      </c>
      <c r="B41" s="17" t="s">
        <v>2436</v>
      </c>
      <c r="C41" s="17" t="s">
        <v>2456</v>
      </c>
      <c r="D41" s="17" t="s">
        <v>256</v>
      </c>
      <c r="E41" s="17" t="s">
        <v>65</v>
      </c>
      <c r="F41" s="18" t="s">
        <v>47</v>
      </c>
      <c r="G41" s="18" t="s">
        <v>168</v>
      </c>
      <c r="H41" s="17" t="s">
        <v>257</v>
      </c>
      <c r="I41" s="17" t="s">
        <v>2369</v>
      </c>
      <c r="J41" s="17" t="s">
        <v>31</v>
      </c>
      <c r="K41" s="31" t="s">
        <v>2458</v>
      </c>
      <c r="L41" s="19">
        <f t="shared" si="2"/>
        <v>19</v>
      </c>
      <c r="M41" s="19">
        <v>19</v>
      </c>
      <c r="N41" s="19">
        <v>0</v>
      </c>
      <c r="O41" s="18">
        <v>38</v>
      </c>
      <c r="P41" s="18">
        <v>109</v>
      </c>
      <c r="Q41" s="18">
        <v>3</v>
      </c>
      <c r="R41" s="18">
        <v>8</v>
      </c>
      <c r="S41" s="17" t="s">
        <v>2438</v>
      </c>
      <c r="T41" s="44" t="s">
        <v>96</v>
      </c>
      <c r="U41" s="44" t="s">
        <v>2459</v>
      </c>
      <c r="V41" s="17" t="s">
        <v>91</v>
      </c>
    </row>
    <row r="42" s="1" customFormat="1" customHeight="1" spans="1:22">
      <c r="A42" s="17">
        <v>38</v>
      </c>
      <c r="B42" s="17" t="s">
        <v>2436</v>
      </c>
      <c r="C42" s="17" t="s">
        <v>264</v>
      </c>
      <c r="D42" s="17" t="s">
        <v>264</v>
      </c>
      <c r="E42" s="17" t="s">
        <v>29</v>
      </c>
      <c r="F42" s="18" t="s">
        <v>168</v>
      </c>
      <c r="G42" s="18" t="s">
        <v>265</v>
      </c>
      <c r="H42" s="20" t="s">
        <v>2013</v>
      </c>
      <c r="I42" s="17" t="s">
        <v>2369</v>
      </c>
      <c r="J42" s="17" t="s">
        <v>272</v>
      </c>
      <c r="K42" s="31" t="s">
        <v>2460</v>
      </c>
      <c r="L42" s="19">
        <f t="shared" si="2"/>
        <v>3.5</v>
      </c>
      <c r="M42" s="19">
        <v>3.5</v>
      </c>
      <c r="N42" s="19">
        <v>0</v>
      </c>
      <c r="O42" s="18">
        <v>65</v>
      </c>
      <c r="P42" s="18">
        <v>172</v>
      </c>
      <c r="Q42" s="18">
        <v>3</v>
      </c>
      <c r="R42" s="18">
        <v>7</v>
      </c>
      <c r="S42" s="17" t="s">
        <v>2438</v>
      </c>
      <c r="T42" s="44" t="s">
        <v>349</v>
      </c>
      <c r="U42" s="44" t="s">
        <v>2461</v>
      </c>
      <c r="V42" s="17" t="s">
        <v>91</v>
      </c>
    </row>
    <row r="43" s="1" customFormat="1" customHeight="1" spans="1:22">
      <c r="A43" s="17">
        <v>39</v>
      </c>
      <c r="B43" s="17" t="s">
        <v>2436</v>
      </c>
      <c r="C43" s="17" t="s">
        <v>264</v>
      </c>
      <c r="D43" s="17" t="s">
        <v>263</v>
      </c>
      <c r="E43" s="17" t="s">
        <v>65</v>
      </c>
      <c r="F43" s="18" t="s">
        <v>47</v>
      </c>
      <c r="G43" s="18" t="s">
        <v>168</v>
      </c>
      <c r="H43" s="20" t="s">
        <v>2015</v>
      </c>
      <c r="I43" s="17" t="s">
        <v>2369</v>
      </c>
      <c r="J43" s="17" t="s">
        <v>267</v>
      </c>
      <c r="K43" s="31" t="s">
        <v>2462</v>
      </c>
      <c r="L43" s="19">
        <f t="shared" si="2"/>
        <v>8</v>
      </c>
      <c r="M43" s="19">
        <v>8</v>
      </c>
      <c r="N43" s="19">
        <v>0</v>
      </c>
      <c r="O43" s="18">
        <v>45</v>
      </c>
      <c r="P43" s="18">
        <v>138</v>
      </c>
      <c r="Q43" s="18">
        <v>2</v>
      </c>
      <c r="R43" s="18">
        <v>6</v>
      </c>
      <c r="S43" s="17" t="s">
        <v>2438</v>
      </c>
      <c r="T43" s="44" t="s">
        <v>96</v>
      </c>
      <c r="U43" s="44" t="s">
        <v>2463</v>
      </c>
      <c r="V43" s="17" t="s">
        <v>91</v>
      </c>
    </row>
    <row r="44" s="1" customFormat="1" customHeight="1" spans="1:22">
      <c r="A44" s="17">
        <v>40</v>
      </c>
      <c r="B44" s="17" t="s">
        <v>2436</v>
      </c>
      <c r="C44" s="17" t="s">
        <v>264</v>
      </c>
      <c r="D44" s="17" t="s">
        <v>270</v>
      </c>
      <c r="E44" s="17" t="s">
        <v>65</v>
      </c>
      <c r="F44" s="18" t="s">
        <v>47</v>
      </c>
      <c r="G44" s="18" t="s">
        <v>168</v>
      </c>
      <c r="H44" s="17" t="s">
        <v>271</v>
      </c>
      <c r="I44" s="17" t="s">
        <v>2369</v>
      </c>
      <c r="J44" s="17" t="s">
        <v>272</v>
      </c>
      <c r="K44" s="31" t="s">
        <v>2464</v>
      </c>
      <c r="L44" s="19">
        <f t="shared" si="2"/>
        <v>20</v>
      </c>
      <c r="M44" s="19">
        <v>20</v>
      </c>
      <c r="N44" s="19">
        <v>0</v>
      </c>
      <c r="O44" s="18">
        <v>134</v>
      </c>
      <c r="P44" s="18">
        <v>407</v>
      </c>
      <c r="Q44" s="18">
        <v>10</v>
      </c>
      <c r="R44" s="18">
        <v>14</v>
      </c>
      <c r="S44" s="17" t="s">
        <v>2438</v>
      </c>
      <c r="T44" s="44" t="s">
        <v>96</v>
      </c>
      <c r="U44" s="44" t="s">
        <v>2465</v>
      </c>
      <c r="V44" s="17" t="s">
        <v>91</v>
      </c>
    </row>
    <row r="45" s="1" customFormat="1" customHeight="1" spans="1:22">
      <c r="A45" s="17">
        <v>41</v>
      </c>
      <c r="B45" s="17" t="s">
        <v>2436</v>
      </c>
      <c r="C45" s="17" t="s">
        <v>192</v>
      </c>
      <c r="D45" s="17" t="s">
        <v>192</v>
      </c>
      <c r="E45" s="17" t="s">
        <v>65</v>
      </c>
      <c r="F45" s="18" t="s">
        <v>47</v>
      </c>
      <c r="G45" s="18" t="s">
        <v>168</v>
      </c>
      <c r="H45" s="17" t="s">
        <v>1602</v>
      </c>
      <c r="I45" s="17" t="s">
        <v>2369</v>
      </c>
      <c r="J45" s="17" t="s">
        <v>31</v>
      </c>
      <c r="K45" s="31" t="s">
        <v>2466</v>
      </c>
      <c r="L45" s="19">
        <f t="shared" si="2"/>
        <v>160</v>
      </c>
      <c r="M45" s="19">
        <v>160</v>
      </c>
      <c r="N45" s="19">
        <v>0</v>
      </c>
      <c r="O45" s="18">
        <v>605</v>
      </c>
      <c r="P45" s="18">
        <v>1737</v>
      </c>
      <c r="Q45" s="18">
        <v>35</v>
      </c>
      <c r="R45" s="18">
        <v>62</v>
      </c>
      <c r="S45" s="17" t="s">
        <v>2438</v>
      </c>
      <c r="T45" s="44" t="s">
        <v>96</v>
      </c>
      <c r="U45" s="44" t="s">
        <v>2467</v>
      </c>
      <c r="V45" s="17" t="s">
        <v>1007</v>
      </c>
    </row>
    <row r="46" s="1" customFormat="1" customHeight="1" spans="1:22">
      <c r="A46" s="17">
        <v>42</v>
      </c>
      <c r="B46" s="17" t="s">
        <v>2436</v>
      </c>
      <c r="C46" s="17" t="s">
        <v>2468</v>
      </c>
      <c r="D46" s="17" t="s">
        <v>201</v>
      </c>
      <c r="E46" s="17" t="s">
        <v>65</v>
      </c>
      <c r="F46" s="18" t="s">
        <v>47</v>
      </c>
      <c r="G46" s="18" t="s">
        <v>168</v>
      </c>
      <c r="H46" s="17" t="s">
        <v>207</v>
      </c>
      <c r="I46" s="17" t="s">
        <v>2369</v>
      </c>
      <c r="J46" s="17" t="s">
        <v>49</v>
      </c>
      <c r="K46" s="31" t="s">
        <v>208</v>
      </c>
      <c r="L46" s="19">
        <f t="shared" si="2"/>
        <v>30</v>
      </c>
      <c r="M46" s="19">
        <v>30</v>
      </c>
      <c r="N46" s="19">
        <v>0</v>
      </c>
      <c r="O46" s="18">
        <v>489</v>
      </c>
      <c r="P46" s="18">
        <v>1423</v>
      </c>
      <c r="Q46" s="18">
        <v>33</v>
      </c>
      <c r="R46" s="18">
        <v>79</v>
      </c>
      <c r="S46" s="17" t="s">
        <v>2438</v>
      </c>
      <c r="T46" s="44" t="s">
        <v>96</v>
      </c>
      <c r="U46" s="44" t="s">
        <v>2469</v>
      </c>
      <c r="V46" s="17" t="s">
        <v>1007</v>
      </c>
    </row>
    <row r="47" s="1" customFormat="1" customHeight="1" spans="1:22">
      <c r="A47" s="17">
        <v>43</v>
      </c>
      <c r="B47" s="17" t="s">
        <v>2436</v>
      </c>
      <c r="C47" s="17" t="s">
        <v>2468</v>
      </c>
      <c r="D47" s="17" t="s">
        <v>202</v>
      </c>
      <c r="E47" s="17" t="s">
        <v>65</v>
      </c>
      <c r="F47" s="18" t="s">
        <v>47</v>
      </c>
      <c r="G47" s="18" t="s">
        <v>168</v>
      </c>
      <c r="H47" s="17" t="s">
        <v>204</v>
      </c>
      <c r="I47" s="17" t="s">
        <v>2369</v>
      </c>
      <c r="J47" s="17" t="s">
        <v>49</v>
      </c>
      <c r="K47" s="31" t="s">
        <v>2470</v>
      </c>
      <c r="L47" s="19">
        <f t="shared" si="2"/>
        <v>12</v>
      </c>
      <c r="M47" s="19">
        <v>12</v>
      </c>
      <c r="N47" s="19">
        <v>0</v>
      </c>
      <c r="O47" s="18">
        <v>120</v>
      </c>
      <c r="P47" s="18">
        <v>368</v>
      </c>
      <c r="Q47" s="18">
        <v>10</v>
      </c>
      <c r="R47" s="18">
        <v>28</v>
      </c>
      <c r="S47" s="17" t="s">
        <v>2438</v>
      </c>
      <c r="T47" s="44" t="s">
        <v>96</v>
      </c>
      <c r="U47" s="44" t="s">
        <v>2471</v>
      </c>
      <c r="V47" s="17" t="s">
        <v>1007</v>
      </c>
    </row>
    <row r="48" s="1" customFormat="1" customHeight="1" spans="1:22">
      <c r="A48" s="17">
        <v>44</v>
      </c>
      <c r="B48" s="17" t="s">
        <v>2436</v>
      </c>
      <c r="C48" s="17" t="s">
        <v>2468</v>
      </c>
      <c r="D48" s="17" t="s">
        <v>201</v>
      </c>
      <c r="E48" s="17" t="s">
        <v>29</v>
      </c>
      <c r="F48" s="18" t="s">
        <v>168</v>
      </c>
      <c r="G48" s="18" t="s">
        <v>203</v>
      </c>
      <c r="H48" s="17" t="s">
        <v>2472</v>
      </c>
      <c r="I48" s="17" t="s">
        <v>2369</v>
      </c>
      <c r="J48" s="17" t="s">
        <v>49</v>
      </c>
      <c r="K48" s="31" t="s">
        <v>2473</v>
      </c>
      <c r="L48" s="19">
        <f t="shared" si="2"/>
        <v>30</v>
      </c>
      <c r="M48" s="19">
        <v>30</v>
      </c>
      <c r="N48" s="19">
        <v>0</v>
      </c>
      <c r="O48" s="18">
        <v>489</v>
      </c>
      <c r="P48" s="18">
        <v>1423</v>
      </c>
      <c r="Q48" s="18">
        <v>33</v>
      </c>
      <c r="R48" s="18">
        <v>79</v>
      </c>
      <c r="S48" s="17" t="s">
        <v>2438</v>
      </c>
      <c r="T48" s="17" t="s">
        <v>349</v>
      </c>
      <c r="U48" s="44" t="s">
        <v>2474</v>
      </c>
      <c r="V48" s="17" t="s">
        <v>1007</v>
      </c>
    </row>
    <row r="49" s="1" customFormat="1" customHeight="1" spans="1:22">
      <c r="A49" s="17">
        <v>45</v>
      </c>
      <c r="B49" s="17" t="s">
        <v>2436</v>
      </c>
      <c r="C49" s="17" t="s">
        <v>2436</v>
      </c>
      <c r="D49" s="17" t="s">
        <v>160</v>
      </c>
      <c r="E49" s="17" t="s">
        <v>29</v>
      </c>
      <c r="F49" s="18" t="s">
        <v>168</v>
      </c>
      <c r="G49" s="18" t="s">
        <v>161</v>
      </c>
      <c r="H49" s="17" t="s">
        <v>2022</v>
      </c>
      <c r="I49" s="17" t="s">
        <v>2369</v>
      </c>
      <c r="J49" s="17" t="s">
        <v>31</v>
      </c>
      <c r="K49" s="31" t="s">
        <v>2475</v>
      </c>
      <c r="L49" s="19">
        <f t="shared" si="2"/>
        <v>40</v>
      </c>
      <c r="M49" s="19">
        <v>40</v>
      </c>
      <c r="N49" s="19">
        <v>0</v>
      </c>
      <c r="O49" s="18">
        <v>342</v>
      </c>
      <c r="P49" s="18">
        <v>1215</v>
      </c>
      <c r="Q49" s="18">
        <v>15</v>
      </c>
      <c r="R49" s="18">
        <v>43</v>
      </c>
      <c r="S49" s="17" t="s">
        <v>2438</v>
      </c>
      <c r="T49" s="17" t="s">
        <v>349</v>
      </c>
      <c r="U49" s="44" t="s">
        <v>2476</v>
      </c>
      <c r="V49" s="17" t="s">
        <v>1007</v>
      </c>
    </row>
    <row r="50" s="1" customFormat="1" customHeight="1" spans="1:22">
      <c r="A50" s="17">
        <v>46</v>
      </c>
      <c r="B50" s="17" t="s">
        <v>2436</v>
      </c>
      <c r="C50" s="17" t="s">
        <v>2477</v>
      </c>
      <c r="D50" s="17" t="s">
        <v>153</v>
      </c>
      <c r="E50" s="17" t="s">
        <v>65</v>
      </c>
      <c r="F50" s="18" t="s">
        <v>47</v>
      </c>
      <c r="G50" s="18" t="s">
        <v>168</v>
      </c>
      <c r="H50" s="17" t="s">
        <v>2478</v>
      </c>
      <c r="I50" s="17" t="s">
        <v>2369</v>
      </c>
      <c r="J50" s="17" t="s">
        <v>31</v>
      </c>
      <c r="K50" s="31" t="s">
        <v>2479</v>
      </c>
      <c r="L50" s="19">
        <f t="shared" si="2"/>
        <v>6</v>
      </c>
      <c r="M50" s="19">
        <v>6</v>
      </c>
      <c r="N50" s="19">
        <v>0</v>
      </c>
      <c r="O50" s="18">
        <v>144</v>
      </c>
      <c r="P50" s="18">
        <v>420</v>
      </c>
      <c r="Q50" s="18">
        <v>9</v>
      </c>
      <c r="R50" s="18">
        <v>14</v>
      </c>
      <c r="S50" s="17" t="s">
        <v>2438</v>
      </c>
      <c r="T50" s="44" t="s">
        <v>96</v>
      </c>
      <c r="U50" s="45" t="s">
        <v>2480</v>
      </c>
      <c r="V50" s="17" t="s">
        <v>1007</v>
      </c>
    </row>
    <row r="51" s="1" customFormat="1" customHeight="1" spans="1:22">
      <c r="A51" s="17">
        <v>47</v>
      </c>
      <c r="B51" s="17" t="s">
        <v>2436</v>
      </c>
      <c r="C51" s="17" t="s">
        <v>247</v>
      </c>
      <c r="D51" s="17" t="s">
        <v>2481</v>
      </c>
      <c r="E51" s="17" t="s">
        <v>65</v>
      </c>
      <c r="F51" s="18" t="s">
        <v>47</v>
      </c>
      <c r="G51" s="18" t="s">
        <v>168</v>
      </c>
      <c r="H51" s="17" t="s">
        <v>2482</v>
      </c>
      <c r="I51" s="17" t="s">
        <v>2369</v>
      </c>
      <c r="J51" s="17" t="s">
        <v>60</v>
      </c>
      <c r="K51" s="31" t="s">
        <v>2483</v>
      </c>
      <c r="L51" s="19">
        <f t="shared" si="2"/>
        <v>16</v>
      </c>
      <c r="M51" s="19">
        <v>16</v>
      </c>
      <c r="N51" s="19">
        <v>0</v>
      </c>
      <c r="O51" s="18">
        <v>195</v>
      </c>
      <c r="P51" s="18">
        <v>568</v>
      </c>
      <c r="Q51" s="18">
        <v>10</v>
      </c>
      <c r="R51" s="18">
        <v>19</v>
      </c>
      <c r="S51" s="17" t="s">
        <v>2438</v>
      </c>
      <c r="T51" s="45" t="s">
        <v>96</v>
      </c>
      <c r="U51" s="45" t="s">
        <v>2484</v>
      </c>
      <c r="V51" s="17" t="s">
        <v>1007</v>
      </c>
    </row>
    <row r="52" s="1" customFormat="1" customHeight="1" spans="1:22">
      <c r="A52" s="17">
        <v>48</v>
      </c>
      <c r="B52" s="17" t="s">
        <v>2485</v>
      </c>
      <c r="C52" s="17" t="s">
        <v>2485</v>
      </c>
      <c r="D52" s="17" t="s">
        <v>282</v>
      </c>
      <c r="E52" s="17" t="s">
        <v>65</v>
      </c>
      <c r="F52" s="18" t="s">
        <v>47</v>
      </c>
      <c r="G52" s="18" t="s">
        <v>168</v>
      </c>
      <c r="H52" s="17" t="s">
        <v>283</v>
      </c>
      <c r="I52" s="17" t="s">
        <v>2369</v>
      </c>
      <c r="J52" s="17" t="s">
        <v>31</v>
      </c>
      <c r="K52" s="31" t="s">
        <v>2486</v>
      </c>
      <c r="L52" s="19">
        <f t="shared" si="2"/>
        <v>44</v>
      </c>
      <c r="M52" s="33">
        <v>44</v>
      </c>
      <c r="N52" s="19">
        <v>0</v>
      </c>
      <c r="O52" s="18">
        <v>1120</v>
      </c>
      <c r="P52" s="18">
        <v>3760</v>
      </c>
      <c r="Q52" s="18">
        <v>90</v>
      </c>
      <c r="R52" s="18">
        <v>195</v>
      </c>
      <c r="S52" s="17" t="s">
        <v>324</v>
      </c>
      <c r="T52" s="17" t="s">
        <v>96</v>
      </c>
      <c r="U52" s="19" t="s">
        <v>2487</v>
      </c>
      <c r="V52" s="17" t="s">
        <v>36</v>
      </c>
    </row>
    <row r="53" s="1" customFormat="1" customHeight="1" spans="1:22">
      <c r="A53" s="17">
        <v>49</v>
      </c>
      <c r="B53" s="17" t="s">
        <v>2485</v>
      </c>
      <c r="C53" s="17" t="s">
        <v>2485</v>
      </c>
      <c r="D53" s="17" t="s">
        <v>282</v>
      </c>
      <c r="E53" s="17" t="s">
        <v>65</v>
      </c>
      <c r="F53" s="18" t="s">
        <v>47</v>
      </c>
      <c r="G53" s="18" t="s">
        <v>168</v>
      </c>
      <c r="H53" s="17" t="s">
        <v>288</v>
      </c>
      <c r="I53" s="17" t="s">
        <v>2369</v>
      </c>
      <c r="J53" s="17" t="s">
        <v>31</v>
      </c>
      <c r="K53" s="31" t="s">
        <v>2488</v>
      </c>
      <c r="L53" s="19">
        <f t="shared" si="2"/>
        <v>27</v>
      </c>
      <c r="M53" s="33">
        <v>27</v>
      </c>
      <c r="N53" s="19">
        <v>0</v>
      </c>
      <c r="O53" s="18">
        <v>1120</v>
      </c>
      <c r="P53" s="18">
        <v>3760</v>
      </c>
      <c r="Q53" s="18">
        <v>90</v>
      </c>
      <c r="R53" s="18">
        <v>195</v>
      </c>
      <c r="S53" s="17" t="s">
        <v>324</v>
      </c>
      <c r="T53" s="17" t="s">
        <v>96</v>
      </c>
      <c r="U53" s="19" t="s">
        <v>2489</v>
      </c>
      <c r="V53" s="17" t="s">
        <v>36</v>
      </c>
    </row>
    <row r="54" s="1" customFormat="1" customHeight="1" spans="1:22">
      <c r="A54" s="17">
        <v>50</v>
      </c>
      <c r="B54" s="17" t="s">
        <v>2485</v>
      </c>
      <c r="C54" s="17" t="s">
        <v>2485</v>
      </c>
      <c r="D54" s="17" t="s">
        <v>282</v>
      </c>
      <c r="E54" s="17" t="s">
        <v>65</v>
      </c>
      <c r="F54" s="18" t="s">
        <v>47</v>
      </c>
      <c r="G54" s="18" t="s">
        <v>168</v>
      </c>
      <c r="H54" s="17" t="s">
        <v>290</v>
      </c>
      <c r="I54" s="17" t="s">
        <v>2369</v>
      </c>
      <c r="J54" s="17" t="s">
        <v>31</v>
      </c>
      <c r="K54" s="31" t="s">
        <v>2490</v>
      </c>
      <c r="L54" s="19">
        <f t="shared" si="2"/>
        <v>30</v>
      </c>
      <c r="M54" s="33">
        <v>30</v>
      </c>
      <c r="N54" s="19">
        <v>0</v>
      </c>
      <c r="O54" s="18">
        <v>1120</v>
      </c>
      <c r="P54" s="18">
        <v>3760</v>
      </c>
      <c r="Q54" s="18">
        <v>90</v>
      </c>
      <c r="R54" s="18">
        <v>195</v>
      </c>
      <c r="S54" s="17" t="s">
        <v>324</v>
      </c>
      <c r="T54" s="17" t="s">
        <v>96</v>
      </c>
      <c r="U54" s="19" t="s">
        <v>2491</v>
      </c>
      <c r="V54" s="17" t="s">
        <v>36</v>
      </c>
    </row>
    <row r="55" s="1" customFormat="1" customHeight="1" spans="1:22">
      <c r="A55" s="17">
        <v>51</v>
      </c>
      <c r="B55" s="17" t="s">
        <v>2485</v>
      </c>
      <c r="C55" s="17" t="s">
        <v>2485</v>
      </c>
      <c r="D55" s="17" t="s">
        <v>282</v>
      </c>
      <c r="E55" s="17" t="s">
        <v>65</v>
      </c>
      <c r="F55" s="18" t="s">
        <v>47</v>
      </c>
      <c r="G55" s="18" t="s">
        <v>168</v>
      </c>
      <c r="H55" s="17" t="s">
        <v>292</v>
      </c>
      <c r="I55" s="17" t="s">
        <v>2369</v>
      </c>
      <c r="J55" s="17" t="s">
        <v>31</v>
      </c>
      <c r="K55" s="31" t="s">
        <v>2492</v>
      </c>
      <c r="L55" s="19">
        <f t="shared" si="2"/>
        <v>22</v>
      </c>
      <c r="M55" s="33">
        <v>22</v>
      </c>
      <c r="N55" s="19">
        <v>0</v>
      </c>
      <c r="O55" s="18">
        <v>1120</v>
      </c>
      <c r="P55" s="18">
        <v>3760</v>
      </c>
      <c r="Q55" s="18">
        <v>90</v>
      </c>
      <c r="R55" s="18">
        <v>195</v>
      </c>
      <c r="S55" s="17" t="s">
        <v>324</v>
      </c>
      <c r="T55" s="17" t="s">
        <v>96</v>
      </c>
      <c r="U55" s="19" t="s">
        <v>2493</v>
      </c>
      <c r="V55" s="17" t="s">
        <v>36</v>
      </c>
    </row>
    <row r="56" s="1" customFormat="1" customHeight="1" spans="1:22">
      <c r="A56" s="17">
        <v>52</v>
      </c>
      <c r="B56" s="17" t="s">
        <v>2485</v>
      </c>
      <c r="C56" s="17" t="s">
        <v>2494</v>
      </c>
      <c r="D56" s="17" t="s">
        <v>295</v>
      </c>
      <c r="E56" s="17" t="s">
        <v>65</v>
      </c>
      <c r="F56" s="18" t="s">
        <v>296</v>
      </c>
      <c r="G56" s="18" t="s">
        <v>168</v>
      </c>
      <c r="H56" s="17" t="s">
        <v>297</v>
      </c>
      <c r="I56" s="17" t="s">
        <v>2369</v>
      </c>
      <c r="J56" s="34" t="s">
        <v>31</v>
      </c>
      <c r="K56" s="31" t="s">
        <v>2495</v>
      </c>
      <c r="L56" s="19">
        <f t="shared" si="2"/>
        <v>45</v>
      </c>
      <c r="M56" s="33">
        <v>45</v>
      </c>
      <c r="N56" s="19">
        <v>0</v>
      </c>
      <c r="O56" s="18">
        <v>137</v>
      </c>
      <c r="P56" s="35">
        <v>548</v>
      </c>
      <c r="Q56" s="35">
        <v>5</v>
      </c>
      <c r="R56" s="35">
        <v>10</v>
      </c>
      <c r="S56" s="17" t="s">
        <v>324</v>
      </c>
      <c r="T56" s="17" t="s">
        <v>96</v>
      </c>
      <c r="U56" s="19" t="s">
        <v>2496</v>
      </c>
      <c r="V56" s="17" t="s">
        <v>63</v>
      </c>
    </row>
    <row r="57" s="1" customFormat="1" customHeight="1" spans="1:22">
      <c r="A57" s="17">
        <v>53</v>
      </c>
      <c r="B57" s="17" t="s">
        <v>2485</v>
      </c>
      <c r="C57" s="17" t="s">
        <v>2494</v>
      </c>
      <c r="D57" s="17" t="s">
        <v>295</v>
      </c>
      <c r="E57" s="17" t="s">
        <v>65</v>
      </c>
      <c r="F57" s="18" t="s">
        <v>43</v>
      </c>
      <c r="G57" s="18" t="s">
        <v>168</v>
      </c>
      <c r="H57" s="17" t="s">
        <v>301</v>
      </c>
      <c r="I57" s="17" t="s">
        <v>2369</v>
      </c>
      <c r="J57" s="34" t="s">
        <v>31</v>
      </c>
      <c r="K57" s="31" t="s">
        <v>2497</v>
      </c>
      <c r="L57" s="19">
        <f t="shared" si="2"/>
        <v>38</v>
      </c>
      <c r="M57" s="33">
        <v>38</v>
      </c>
      <c r="N57" s="19">
        <v>0</v>
      </c>
      <c r="O57" s="18">
        <v>137</v>
      </c>
      <c r="P57" s="35">
        <v>548</v>
      </c>
      <c r="Q57" s="35">
        <v>5</v>
      </c>
      <c r="R57" s="35">
        <v>10</v>
      </c>
      <c r="S57" s="17" t="s">
        <v>324</v>
      </c>
      <c r="T57" s="17" t="s">
        <v>96</v>
      </c>
      <c r="U57" s="19" t="s">
        <v>2498</v>
      </c>
      <c r="V57" s="17" t="s">
        <v>63</v>
      </c>
    </row>
    <row r="58" s="1" customFormat="1" customHeight="1" spans="1:22">
      <c r="A58" s="17">
        <v>54</v>
      </c>
      <c r="B58" s="17" t="s">
        <v>2485</v>
      </c>
      <c r="C58" s="17" t="s">
        <v>2494</v>
      </c>
      <c r="D58" s="17" t="s">
        <v>295</v>
      </c>
      <c r="E58" s="17" t="s">
        <v>65</v>
      </c>
      <c r="F58" s="18" t="s">
        <v>303</v>
      </c>
      <c r="G58" s="18" t="s">
        <v>168</v>
      </c>
      <c r="H58" s="17" t="s">
        <v>304</v>
      </c>
      <c r="I58" s="17" t="s">
        <v>2369</v>
      </c>
      <c r="J58" s="34" t="s">
        <v>49</v>
      </c>
      <c r="K58" s="31" t="s">
        <v>2499</v>
      </c>
      <c r="L58" s="19">
        <f t="shared" si="2"/>
        <v>26</v>
      </c>
      <c r="M58" s="33">
        <v>26</v>
      </c>
      <c r="N58" s="19">
        <v>0</v>
      </c>
      <c r="O58" s="18">
        <v>137</v>
      </c>
      <c r="P58" s="35">
        <v>548</v>
      </c>
      <c r="Q58" s="35">
        <v>5</v>
      </c>
      <c r="R58" s="35">
        <v>10</v>
      </c>
      <c r="S58" s="17" t="s">
        <v>324</v>
      </c>
      <c r="T58" s="17" t="s">
        <v>96</v>
      </c>
      <c r="U58" s="19" t="s">
        <v>2500</v>
      </c>
      <c r="V58" s="17" t="s">
        <v>63</v>
      </c>
    </row>
    <row r="59" s="1" customFormat="1" customHeight="1" spans="1:22">
      <c r="A59" s="17">
        <v>55</v>
      </c>
      <c r="B59" s="17" t="s">
        <v>2485</v>
      </c>
      <c r="C59" s="17" t="s">
        <v>2494</v>
      </c>
      <c r="D59" s="17" t="s">
        <v>306</v>
      </c>
      <c r="E59" s="17" t="s">
        <v>65</v>
      </c>
      <c r="F59" s="18" t="s">
        <v>303</v>
      </c>
      <c r="G59" s="18" t="s">
        <v>168</v>
      </c>
      <c r="H59" s="17" t="s">
        <v>307</v>
      </c>
      <c r="I59" s="17" t="s">
        <v>2369</v>
      </c>
      <c r="J59" s="34" t="s">
        <v>49</v>
      </c>
      <c r="K59" s="31" t="s">
        <v>2501</v>
      </c>
      <c r="L59" s="19">
        <f t="shared" si="2"/>
        <v>46</v>
      </c>
      <c r="M59" s="33">
        <v>46</v>
      </c>
      <c r="N59" s="19">
        <v>0</v>
      </c>
      <c r="O59" s="18">
        <v>276</v>
      </c>
      <c r="P59" s="18">
        <v>1102</v>
      </c>
      <c r="Q59" s="18">
        <v>10</v>
      </c>
      <c r="R59" s="18">
        <v>17</v>
      </c>
      <c r="S59" s="17" t="s">
        <v>324</v>
      </c>
      <c r="T59" s="17" t="s">
        <v>96</v>
      </c>
      <c r="U59" s="19" t="s">
        <v>2502</v>
      </c>
      <c r="V59" s="17" t="s">
        <v>63</v>
      </c>
    </row>
    <row r="60" s="1" customFormat="1" customHeight="1" spans="1:22">
      <c r="A60" s="17">
        <v>56</v>
      </c>
      <c r="B60" s="17" t="s">
        <v>2485</v>
      </c>
      <c r="C60" s="17" t="s">
        <v>2494</v>
      </c>
      <c r="D60" s="17" t="s">
        <v>295</v>
      </c>
      <c r="E60" s="17" t="s">
        <v>29</v>
      </c>
      <c r="F60" s="18" t="s">
        <v>168</v>
      </c>
      <c r="G60" s="17" t="s">
        <v>2503</v>
      </c>
      <c r="H60" s="17" t="s">
        <v>312</v>
      </c>
      <c r="I60" s="17" t="s">
        <v>2369</v>
      </c>
      <c r="J60" s="34"/>
      <c r="K60" s="31" t="s">
        <v>2036</v>
      </c>
      <c r="L60" s="19">
        <f t="shared" si="2"/>
        <v>5.3</v>
      </c>
      <c r="M60" s="33">
        <v>5.3</v>
      </c>
      <c r="N60" s="19">
        <v>0</v>
      </c>
      <c r="O60" s="18">
        <v>680</v>
      </c>
      <c r="P60" s="18">
        <v>2600</v>
      </c>
      <c r="Q60" s="18">
        <v>28</v>
      </c>
      <c r="R60" s="18">
        <v>54</v>
      </c>
      <c r="S60" s="17" t="s">
        <v>324</v>
      </c>
      <c r="T60" s="17" t="s">
        <v>349</v>
      </c>
      <c r="U60" s="17" t="s">
        <v>2504</v>
      </c>
      <c r="V60" s="17" t="s">
        <v>63</v>
      </c>
    </row>
    <row r="61" s="1" customFormat="1" customHeight="1" spans="1:22">
      <c r="A61" s="17">
        <v>57</v>
      </c>
      <c r="B61" s="17" t="s">
        <v>2485</v>
      </c>
      <c r="C61" s="19" t="s">
        <v>315</v>
      </c>
      <c r="D61" s="19" t="s">
        <v>316</v>
      </c>
      <c r="E61" s="17" t="s">
        <v>65</v>
      </c>
      <c r="F61" s="18"/>
      <c r="G61" s="18" t="s">
        <v>168</v>
      </c>
      <c r="H61" s="21" t="s">
        <v>2037</v>
      </c>
      <c r="I61" s="17" t="s">
        <v>2369</v>
      </c>
      <c r="J61" s="19" t="s">
        <v>31</v>
      </c>
      <c r="K61" s="36" t="s">
        <v>2505</v>
      </c>
      <c r="L61" s="19">
        <f t="shared" si="2"/>
        <v>32</v>
      </c>
      <c r="M61" s="37">
        <v>32</v>
      </c>
      <c r="N61" s="19">
        <v>0</v>
      </c>
      <c r="O61" s="38">
        <v>450</v>
      </c>
      <c r="P61" s="38">
        <v>1600</v>
      </c>
      <c r="Q61" s="38">
        <v>31</v>
      </c>
      <c r="R61" s="38">
        <v>64</v>
      </c>
      <c r="S61" s="19" t="s">
        <v>324</v>
      </c>
      <c r="T61" s="17" t="s">
        <v>96</v>
      </c>
      <c r="U61" s="19" t="s">
        <v>2506</v>
      </c>
      <c r="V61" s="17" t="s">
        <v>91</v>
      </c>
    </row>
    <row r="62" s="1" customFormat="1" customHeight="1" spans="1:22">
      <c r="A62" s="17">
        <v>58</v>
      </c>
      <c r="B62" s="17" t="s">
        <v>2485</v>
      </c>
      <c r="C62" s="17" t="s">
        <v>2507</v>
      </c>
      <c r="D62" s="17" t="s">
        <v>320</v>
      </c>
      <c r="E62" s="17" t="s">
        <v>65</v>
      </c>
      <c r="F62" s="18" t="s">
        <v>321</v>
      </c>
      <c r="G62" s="18" t="s">
        <v>168</v>
      </c>
      <c r="H62" s="17" t="s">
        <v>2508</v>
      </c>
      <c r="I62" s="17" t="s">
        <v>2369</v>
      </c>
      <c r="J62" s="34" t="s">
        <v>31</v>
      </c>
      <c r="K62" s="31" t="s">
        <v>2039</v>
      </c>
      <c r="L62" s="19">
        <f t="shared" si="2"/>
        <v>22.8</v>
      </c>
      <c r="M62" s="33">
        <v>22.8</v>
      </c>
      <c r="N62" s="19">
        <v>0</v>
      </c>
      <c r="O62" s="39">
        <v>280</v>
      </c>
      <c r="P62" s="39">
        <v>855</v>
      </c>
      <c r="Q62" s="39">
        <v>20</v>
      </c>
      <c r="R62" s="39">
        <v>44</v>
      </c>
      <c r="S62" s="17" t="s">
        <v>324</v>
      </c>
      <c r="T62" s="17" t="s">
        <v>96</v>
      </c>
      <c r="U62" s="19" t="s">
        <v>2509</v>
      </c>
      <c r="V62" s="17" t="s">
        <v>1007</v>
      </c>
    </row>
    <row r="63" s="1" customFormat="1" customHeight="1" spans="1:22">
      <c r="A63" s="17">
        <v>59</v>
      </c>
      <c r="B63" s="17" t="s">
        <v>2485</v>
      </c>
      <c r="C63" s="17" t="s">
        <v>326</v>
      </c>
      <c r="D63" s="17" t="s">
        <v>327</v>
      </c>
      <c r="E63" s="17" t="s">
        <v>65</v>
      </c>
      <c r="F63" s="18" t="s">
        <v>321</v>
      </c>
      <c r="G63" s="18" t="s">
        <v>168</v>
      </c>
      <c r="H63" s="17" t="s">
        <v>328</v>
      </c>
      <c r="I63" s="17" t="s">
        <v>2369</v>
      </c>
      <c r="J63" s="17" t="s">
        <v>31</v>
      </c>
      <c r="K63" s="36" t="s">
        <v>2510</v>
      </c>
      <c r="L63" s="19">
        <f t="shared" si="2"/>
        <v>16.9</v>
      </c>
      <c r="M63" s="19">
        <v>16.9</v>
      </c>
      <c r="N63" s="19">
        <v>0</v>
      </c>
      <c r="O63" s="18">
        <v>20</v>
      </c>
      <c r="P63" s="18">
        <v>66</v>
      </c>
      <c r="Q63" s="18">
        <v>4</v>
      </c>
      <c r="R63" s="18">
        <v>8</v>
      </c>
      <c r="S63" s="17" t="s">
        <v>324</v>
      </c>
      <c r="T63" s="17" t="s">
        <v>96</v>
      </c>
      <c r="U63" s="19" t="s">
        <v>2511</v>
      </c>
      <c r="V63" s="17" t="s">
        <v>1007</v>
      </c>
    </row>
    <row r="64" s="1" customFormat="1" customHeight="1" spans="1:22">
      <c r="A64" s="17">
        <v>60</v>
      </c>
      <c r="B64" s="17" t="s">
        <v>2485</v>
      </c>
      <c r="C64" s="17" t="s">
        <v>2512</v>
      </c>
      <c r="D64" s="17" t="s">
        <v>332</v>
      </c>
      <c r="E64" s="17" t="s">
        <v>65</v>
      </c>
      <c r="F64" s="18" t="s">
        <v>47</v>
      </c>
      <c r="G64" s="18" t="s">
        <v>168</v>
      </c>
      <c r="H64" s="17" t="s">
        <v>2041</v>
      </c>
      <c r="I64" s="17" t="s">
        <v>2369</v>
      </c>
      <c r="J64" s="34" t="s">
        <v>31</v>
      </c>
      <c r="K64" s="31" t="s">
        <v>2513</v>
      </c>
      <c r="L64" s="19">
        <f t="shared" si="2"/>
        <v>26</v>
      </c>
      <c r="M64" s="33">
        <v>26</v>
      </c>
      <c r="N64" s="19">
        <v>0</v>
      </c>
      <c r="O64" s="39">
        <v>25</v>
      </c>
      <c r="P64" s="39">
        <v>86</v>
      </c>
      <c r="Q64" s="39">
        <v>2</v>
      </c>
      <c r="R64" s="39">
        <v>2</v>
      </c>
      <c r="S64" s="17" t="s">
        <v>324</v>
      </c>
      <c r="T64" s="17" t="s">
        <v>96</v>
      </c>
      <c r="U64" s="19" t="s">
        <v>2514</v>
      </c>
      <c r="V64" s="17" t="s">
        <v>1007</v>
      </c>
    </row>
    <row r="65" s="1" customFormat="1" customHeight="1" spans="1:22">
      <c r="A65" s="17">
        <v>61</v>
      </c>
      <c r="B65" s="17" t="s">
        <v>2485</v>
      </c>
      <c r="C65" s="17" t="s">
        <v>1471</v>
      </c>
      <c r="D65" s="17" t="s">
        <v>346</v>
      </c>
      <c r="E65" s="17" t="s">
        <v>29</v>
      </c>
      <c r="F65" s="18" t="s">
        <v>168</v>
      </c>
      <c r="G65" s="17" t="s">
        <v>2515</v>
      </c>
      <c r="H65" s="17" t="s">
        <v>347</v>
      </c>
      <c r="I65" s="17" t="s">
        <v>2369</v>
      </c>
      <c r="J65" s="17" t="s">
        <v>31</v>
      </c>
      <c r="K65" s="31" t="s">
        <v>2516</v>
      </c>
      <c r="L65" s="19">
        <f t="shared" si="2"/>
        <v>49.6</v>
      </c>
      <c r="M65" s="33">
        <v>49.6</v>
      </c>
      <c r="N65" s="19">
        <v>0</v>
      </c>
      <c r="O65" s="39">
        <v>450</v>
      </c>
      <c r="P65" s="39">
        <v>1580</v>
      </c>
      <c r="Q65" s="39">
        <v>3</v>
      </c>
      <c r="R65" s="39">
        <v>5</v>
      </c>
      <c r="S65" s="17" t="s">
        <v>324</v>
      </c>
      <c r="T65" s="17" t="s">
        <v>349</v>
      </c>
      <c r="U65" s="17" t="s">
        <v>2517</v>
      </c>
      <c r="V65" s="17" t="s">
        <v>1007</v>
      </c>
    </row>
    <row r="66" s="1" customFormat="1" customHeight="1" spans="1:22">
      <c r="A66" s="17">
        <v>62</v>
      </c>
      <c r="B66" s="17" t="s">
        <v>2485</v>
      </c>
      <c r="C66" s="17" t="s">
        <v>2518</v>
      </c>
      <c r="D66" s="17" t="s">
        <v>400</v>
      </c>
      <c r="E66" s="17" t="s">
        <v>65</v>
      </c>
      <c r="F66" s="18" t="s">
        <v>78</v>
      </c>
      <c r="G66" s="18" t="s">
        <v>168</v>
      </c>
      <c r="H66" s="17" t="s">
        <v>2519</v>
      </c>
      <c r="I66" s="17" t="s">
        <v>2369</v>
      </c>
      <c r="J66" s="34" t="s">
        <v>31</v>
      </c>
      <c r="K66" s="36" t="s">
        <v>2520</v>
      </c>
      <c r="L66" s="19">
        <f t="shared" si="2"/>
        <v>30</v>
      </c>
      <c r="M66" s="33">
        <v>30</v>
      </c>
      <c r="N66" s="19">
        <v>0</v>
      </c>
      <c r="O66" s="39">
        <v>185</v>
      </c>
      <c r="P66" s="39">
        <v>550</v>
      </c>
      <c r="Q66" s="39">
        <v>23</v>
      </c>
      <c r="R66" s="39">
        <v>63</v>
      </c>
      <c r="S66" s="17" t="s">
        <v>324</v>
      </c>
      <c r="T66" s="17" t="s">
        <v>96</v>
      </c>
      <c r="U66" s="19" t="s">
        <v>2521</v>
      </c>
      <c r="V66" s="17" t="s">
        <v>1007</v>
      </c>
    </row>
    <row r="67" s="1" customFormat="1" customHeight="1" spans="1:22">
      <c r="A67" s="17">
        <v>63</v>
      </c>
      <c r="B67" s="17" t="s">
        <v>2485</v>
      </c>
      <c r="C67" s="17" t="s">
        <v>2522</v>
      </c>
      <c r="D67" s="17" t="s">
        <v>374</v>
      </c>
      <c r="E67" s="17" t="s">
        <v>65</v>
      </c>
      <c r="F67" s="18" t="s">
        <v>78</v>
      </c>
      <c r="G67" s="18" t="s">
        <v>168</v>
      </c>
      <c r="H67" s="17" t="s">
        <v>375</v>
      </c>
      <c r="I67" s="17" t="s">
        <v>2369</v>
      </c>
      <c r="J67" s="34" t="s">
        <v>31</v>
      </c>
      <c r="K67" s="31" t="s">
        <v>2523</v>
      </c>
      <c r="L67" s="19">
        <f t="shared" si="2"/>
        <v>15</v>
      </c>
      <c r="M67" s="33">
        <v>15</v>
      </c>
      <c r="N67" s="19">
        <v>0</v>
      </c>
      <c r="O67" s="39">
        <v>181</v>
      </c>
      <c r="P67" s="39">
        <v>638</v>
      </c>
      <c r="Q67" s="39">
        <v>8</v>
      </c>
      <c r="R67" s="39">
        <v>19</v>
      </c>
      <c r="S67" s="17" t="s">
        <v>324</v>
      </c>
      <c r="T67" s="17" t="s">
        <v>96</v>
      </c>
      <c r="U67" s="19" t="s">
        <v>2524</v>
      </c>
      <c r="V67" s="17" t="s">
        <v>1007</v>
      </c>
    </row>
    <row r="68" s="1" customFormat="1" customHeight="1" spans="1:22">
      <c r="A68" s="17">
        <v>64</v>
      </c>
      <c r="B68" s="17" t="s">
        <v>2485</v>
      </c>
      <c r="C68" s="17" t="s">
        <v>336</v>
      </c>
      <c r="D68" s="17" t="s">
        <v>337</v>
      </c>
      <c r="E68" s="17" t="s">
        <v>65</v>
      </c>
      <c r="F68" s="39" t="s">
        <v>338</v>
      </c>
      <c r="G68" s="18" t="s">
        <v>168</v>
      </c>
      <c r="H68" s="17" t="s">
        <v>2525</v>
      </c>
      <c r="I68" s="17" t="s">
        <v>2369</v>
      </c>
      <c r="J68" s="34" t="s">
        <v>31</v>
      </c>
      <c r="K68" s="31" t="s">
        <v>2526</v>
      </c>
      <c r="L68" s="19">
        <f t="shared" si="2"/>
        <v>31.46</v>
      </c>
      <c r="M68" s="33">
        <v>31.46</v>
      </c>
      <c r="N68" s="19">
        <v>0</v>
      </c>
      <c r="O68" s="39">
        <v>62</v>
      </c>
      <c r="P68" s="39">
        <v>217</v>
      </c>
      <c r="Q68" s="39">
        <v>8</v>
      </c>
      <c r="R68" s="39">
        <v>19</v>
      </c>
      <c r="S68" s="17" t="s">
        <v>324</v>
      </c>
      <c r="T68" s="17" t="s">
        <v>96</v>
      </c>
      <c r="U68" s="35" t="s">
        <v>2527</v>
      </c>
      <c r="V68" s="17" t="s">
        <v>1007</v>
      </c>
    </row>
    <row r="69" s="1" customFormat="1" customHeight="1" spans="1:22">
      <c r="A69" s="17">
        <v>65</v>
      </c>
      <c r="B69" s="17" t="s">
        <v>2485</v>
      </c>
      <c r="C69" s="17" t="s">
        <v>1471</v>
      </c>
      <c r="D69" s="17" t="s">
        <v>378</v>
      </c>
      <c r="E69" s="17" t="s">
        <v>65</v>
      </c>
      <c r="F69" s="18" t="s">
        <v>47</v>
      </c>
      <c r="G69" s="18" t="s">
        <v>168</v>
      </c>
      <c r="H69" s="17" t="s">
        <v>379</v>
      </c>
      <c r="I69" s="17" t="s">
        <v>2369</v>
      </c>
      <c r="J69" s="17" t="s">
        <v>31</v>
      </c>
      <c r="K69" s="36" t="s">
        <v>2528</v>
      </c>
      <c r="L69" s="19">
        <f t="shared" si="2"/>
        <v>29.1</v>
      </c>
      <c r="M69" s="33">
        <v>29.1</v>
      </c>
      <c r="N69" s="19">
        <v>0</v>
      </c>
      <c r="O69" s="39">
        <v>33</v>
      </c>
      <c r="P69" s="39">
        <v>115</v>
      </c>
      <c r="Q69" s="39">
        <v>1</v>
      </c>
      <c r="R69" s="39">
        <v>3</v>
      </c>
      <c r="S69" s="17" t="s">
        <v>324</v>
      </c>
      <c r="T69" s="17" t="s">
        <v>96</v>
      </c>
      <c r="U69" s="19" t="s">
        <v>2529</v>
      </c>
      <c r="V69" s="17" t="s">
        <v>1007</v>
      </c>
    </row>
    <row r="70" s="1" customFormat="1" customHeight="1" spans="1:22">
      <c r="A70" s="17">
        <v>66</v>
      </c>
      <c r="B70" s="17" t="s">
        <v>2485</v>
      </c>
      <c r="C70" s="17" t="s">
        <v>2530</v>
      </c>
      <c r="D70" s="17" t="s">
        <v>405</v>
      </c>
      <c r="E70" s="17" t="s">
        <v>65</v>
      </c>
      <c r="F70" s="18" t="s">
        <v>47</v>
      </c>
      <c r="G70" s="18" t="s">
        <v>168</v>
      </c>
      <c r="H70" s="17" t="s">
        <v>406</v>
      </c>
      <c r="I70" s="17" t="s">
        <v>2369</v>
      </c>
      <c r="J70" s="34" t="s">
        <v>31</v>
      </c>
      <c r="K70" s="31" t="s">
        <v>2531</v>
      </c>
      <c r="L70" s="19">
        <f t="shared" si="2"/>
        <v>30</v>
      </c>
      <c r="M70" s="33">
        <v>30</v>
      </c>
      <c r="N70" s="19">
        <v>0</v>
      </c>
      <c r="O70" s="39">
        <v>32</v>
      </c>
      <c r="P70" s="39">
        <v>120</v>
      </c>
      <c r="Q70" s="39">
        <v>3</v>
      </c>
      <c r="R70" s="39">
        <v>8</v>
      </c>
      <c r="S70" s="17" t="s">
        <v>324</v>
      </c>
      <c r="T70" s="17" t="s">
        <v>96</v>
      </c>
      <c r="U70" s="19" t="s">
        <v>2532</v>
      </c>
      <c r="V70" s="17" t="s">
        <v>1007</v>
      </c>
    </row>
    <row r="71" s="1" customFormat="1" customHeight="1" spans="1:22">
      <c r="A71" s="17">
        <v>67</v>
      </c>
      <c r="B71" s="17" t="s">
        <v>2485</v>
      </c>
      <c r="C71" s="17" t="s">
        <v>326</v>
      </c>
      <c r="D71" s="17" t="s">
        <v>382</v>
      </c>
      <c r="E71" s="17" t="s">
        <v>65</v>
      </c>
      <c r="F71" s="18" t="s">
        <v>383</v>
      </c>
      <c r="G71" s="18" t="s">
        <v>168</v>
      </c>
      <c r="H71" s="17" t="s">
        <v>384</v>
      </c>
      <c r="I71" s="17" t="s">
        <v>2369</v>
      </c>
      <c r="J71" s="17" t="s">
        <v>31</v>
      </c>
      <c r="K71" s="36" t="s">
        <v>2533</v>
      </c>
      <c r="L71" s="19">
        <f t="shared" si="2"/>
        <v>45.36</v>
      </c>
      <c r="M71" s="19">
        <v>45.36</v>
      </c>
      <c r="N71" s="19">
        <v>0</v>
      </c>
      <c r="O71" s="18">
        <v>43</v>
      </c>
      <c r="P71" s="18">
        <v>124</v>
      </c>
      <c r="Q71" s="18">
        <v>4</v>
      </c>
      <c r="R71" s="18">
        <v>6</v>
      </c>
      <c r="S71" s="17" t="s">
        <v>324</v>
      </c>
      <c r="T71" s="17" t="s">
        <v>96</v>
      </c>
      <c r="U71" s="19" t="s">
        <v>2534</v>
      </c>
      <c r="V71" s="17" t="s">
        <v>1007</v>
      </c>
    </row>
    <row r="72" s="1" customFormat="1" customHeight="1" spans="1:22">
      <c r="A72" s="17">
        <v>68</v>
      </c>
      <c r="B72" s="17" t="s">
        <v>2485</v>
      </c>
      <c r="C72" s="17" t="s">
        <v>336</v>
      </c>
      <c r="D72" s="17" t="s">
        <v>414</v>
      </c>
      <c r="E72" s="17" t="s">
        <v>29</v>
      </c>
      <c r="F72" s="18" t="s">
        <v>168</v>
      </c>
      <c r="G72" s="17" t="s">
        <v>2535</v>
      </c>
      <c r="H72" s="17" t="s">
        <v>416</v>
      </c>
      <c r="I72" s="17" t="s">
        <v>2369</v>
      </c>
      <c r="J72" s="34" t="s">
        <v>49</v>
      </c>
      <c r="K72" s="31" t="s">
        <v>2536</v>
      </c>
      <c r="L72" s="19">
        <f t="shared" si="2"/>
        <v>33.6</v>
      </c>
      <c r="M72" s="33">
        <v>33.6</v>
      </c>
      <c r="N72" s="19">
        <v>0</v>
      </c>
      <c r="O72" s="39">
        <v>210</v>
      </c>
      <c r="P72" s="39">
        <v>780</v>
      </c>
      <c r="Q72" s="39">
        <v>16</v>
      </c>
      <c r="R72" s="39">
        <v>33</v>
      </c>
      <c r="S72" s="17" t="s">
        <v>324</v>
      </c>
      <c r="T72" s="17" t="s">
        <v>349</v>
      </c>
      <c r="U72" s="17" t="s">
        <v>2537</v>
      </c>
      <c r="V72" s="17" t="s">
        <v>1007</v>
      </c>
    </row>
    <row r="73" s="1" customFormat="1" customHeight="1" spans="1:22">
      <c r="A73" s="17">
        <v>69</v>
      </c>
      <c r="B73" s="17" t="s">
        <v>2485</v>
      </c>
      <c r="C73" s="17" t="s">
        <v>2538</v>
      </c>
      <c r="D73" s="17" t="s">
        <v>358</v>
      </c>
      <c r="E73" s="17" t="s">
        <v>29</v>
      </c>
      <c r="F73" s="18" t="s">
        <v>168</v>
      </c>
      <c r="G73" s="18" t="s">
        <v>359</v>
      </c>
      <c r="H73" s="17" t="s">
        <v>360</v>
      </c>
      <c r="I73" s="17" t="s">
        <v>2369</v>
      </c>
      <c r="J73" s="17" t="s">
        <v>31</v>
      </c>
      <c r="K73" s="31" t="s">
        <v>2539</v>
      </c>
      <c r="L73" s="19">
        <f t="shared" si="2"/>
        <v>49</v>
      </c>
      <c r="M73" s="19">
        <v>49</v>
      </c>
      <c r="N73" s="19">
        <v>0</v>
      </c>
      <c r="O73" s="18">
        <v>445</v>
      </c>
      <c r="P73" s="18">
        <v>1793</v>
      </c>
      <c r="Q73" s="18">
        <v>31</v>
      </c>
      <c r="R73" s="18">
        <v>91</v>
      </c>
      <c r="S73" s="17" t="s">
        <v>324</v>
      </c>
      <c r="T73" s="17" t="s">
        <v>349</v>
      </c>
      <c r="U73" s="17" t="s">
        <v>2540</v>
      </c>
      <c r="V73" s="17" t="s">
        <v>1007</v>
      </c>
    </row>
    <row r="74" s="1" customFormat="1" customHeight="1" spans="1:22">
      <c r="A74" s="17">
        <v>70</v>
      </c>
      <c r="B74" s="17" t="s">
        <v>2485</v>
      </c>
      <c r="C74" s="17" t="s">
        <v>2541</v>
      </c>
      <c r="D74" s="17" t="s">
        <v>342</v>
      </c>
      <c r="E74" s="17" t="s">
        <v>65</v>
      </c>
      <c r="F74" s="18" t="s">
        <v>47</v>
      </c>
      <c r="G74" s="18" t="s">
        <v>168</v>
      </c>
      <c r="H74" s="17" t="s">
        <v>343</v>
      </c>
      <c r="I74" s="17" t="s">
        <v>2369</v>
      </c>
      <c r="J74" s="34" t="s">
        <v>31</v>
      </c>
      <c r="K74" s="31" t="s">
        <v>2542</v>
      </c>
      <c r="L74" s="19">
        <f t="shared" si="2"/>
        <v>27.7</v>
      </c>
      <c r="M74" s="33">
        <v>27.7</v>
      </c>
      <c r="N74" s="19">
        <v>0</v>
      </c>
      <c r="O74" s="39">
        <v>93</v>
      </c>
      <c r="P74" s="39">
        <v>288</v>
      </c>
      <c r="Q74" s="39">
        <v>3</v>
      </c>
      <c r="R74" s="39">
        <v>12</v>
      </c>
      <c r="S74" s="17" t="s">
        <v>324</v>
      </c>
      <c r="T74" s="17" t="s">
        <v>96</v>
      </c>
      <c r="U74" s="19" t="s">
        <v>2543</v>
      </c>
      <c r="V74" s="17" t="s">
        <v>1007</v>
      </c>
    </row>
    <row r="75" s="1" customFormat="1" customHeight="1" spans="1:22">
      <c r="A75" s="17">
        <v>71</v>
      </c>
      <c r="B75" s="17" t="s">
        <v>2485</v>
      </c>
      <c r="C75" s="17" t="s">
        <v>2507</v>
      </c>
      <c r="D75" s="17" t="s">
        <v>320</v>
      </c>
      <c r="E75" s="17" t="s">
        <v>29</v>
      </c>
      <c r="F75" s="18" t="s">
        <v>168</v>
      </c>
      <c r="G75" s="18" t="s">
        <v>368</v>
      </c>
      <c r="H75" s="17" t="s">
        <v>369</v>
      </c>
      <c r="I75" s="17" t="s">
        <v>2369</v>
      </c>
      <c r="J75" s="34" t="s">
        <v>370</v>
      </c>
      <c r="K75" s="31" t="s">
        <v>2544</v>
      </c>
      <c r="L75" s="19">
        <f t="shared" si="2"/>
        <v>19</v>
      </c>
      <c r="M75" s="33">
        <v>19</v>
      </c>
      <c r="N75" s="19">
        <v>0</v>
      </c>
      <c r="O75" s="39">
        <v>288</v>
      </c>
      <c r="P75" s="39">
        <v>848</v>
      </c>
      <c r="Q75" s="39">
        <v>22</v>
      </c>
      <c r="R75" s="39">
        <v>47</v>
      </c>
      <c r="S75" s="17" t="s">
        <v>324</v>
      </c>
      <c r="T75" s="17" t="s">
        <v>349</v>
      </c>
      <c r="U75" s="17" t="s">
        <v>2545</v>
      </c>
      <c r="V75" s="17" t="s">
        <v>1007</v>
      </c>
    </row>
    <row r="76" s="1" customFormat="1" customHeight="1" spans="1:22">
      <c r="A76" s="17">
        <v>72</v>
      </c>
      <c r="B76" s="17" t="s">
        <v>2485</v>
      </c>
      <c r="C76" s="17" t="s">
        <v>2507</v>
      </c>
      <c r="D76" s="17" t="s">
        <v>346</v>
      </c>
      <c r="E76" s="17" t="s">
        <v>65</v>
      </c>
      <c r="F76" s="18" t="s">
        <v>47</v>
      </c>
      <c r="G76" s="18" t="s">
        <v>168</v>
      </c>
      <c r="H76" s="17" t="s">
        <v>2546</v>
      </c>
      <c r="I76" s="17" t="s">
        <v>2369</v>
      </c>
      <c r="J76" s="34" t="s">
        <v>31</v>
      </c>
      <c r="K76" s="31" t="s">
        <v>2547</v>
      </c>
      <c r="L76" s="19">
        <f t="shared" si="2"/>
        <v>33</v>
      </c>
      <c r="M76" s="33">
        <v>33</v>
      </c>
      <c r="N76" s="19">
        <v>0</v>
      </c>
      <c r="O76" s="39">
        <v>78</v>
      </c>
      <c r="P76" s="39">
        <v>298</v>
      </c>
      <c r="Q76" s="39">
        <v>5</v>
      </c>
      <c r="R76" s="39">
        <v>7</v>
      </c>
      <c r="S76" s="17" t="s">
        <v>324</v>
      </c>
      <c r="T76" s="17" t="s">
        <v>96</v>
      </c>
      <c r="U76" s="19" t="s">
        <v>2548</v>
      </c>
      <c r="V76" s="17" t="s">
        <v>1007</v>
      </c>
    </row>
    <row r="77" s="1" customFormat="1" customHeight="1" spans="1:22">
      <c r="A77" s="17">
        <v>73</v>
      </c>
      <c r="B77" s="17" t="s">
        <v>2485</v>
      </c>
      <c r="C77" s="17" t="s">
        <v>363</v>
      </c>
      <c r="D77" s="17" t="s">
        <v>363</v>
      </c>
      <c r="E77" s="17" t="s">
        <v>29</v>
      </c>
      <c r="F77" s="18" t="s">
        <v>168</v>
      </c>
      <c r="G77" s="17" t="s">
        <v>2549</v>
      </c>
      <c r="H77" s="17" t="s">
        <v>2550</v>
      </c>
      <c r="I77" s="17" t="s">
        <v>2369</v>
      </c>
      <c r="J77" s="39" t="s">
        <v>31</v>
      </c>
      <c r="K77" s="36" t="s">
        <v>2551</v>
      </c>
      <c r="L77" s="19">
        <f t="shared" ref="L77:L82" si="3">M77+N77</f>
        <v>49.8</v>
      </c>
      <c r="M77" s="48">
        <v>49.8</v>
      </c>
      <c r="N77" s="48"/>
      <c r="O77" s="39">
        <v>480</v>
      </c>
      <c r="P77" s="39">
        <v>1530</v>
      </c>
      <c r="Q77" s="39">
        <v>11</v>
      </c>
      <c r="R77" s="39">
        <v>37</v>
      </c>
      <c r="S77" s="17" t="s">
        <v>324</v>
      </c>
      <c r="T77" s="17" t="s">
        <v>349</v>
      </c>
      <c r="U77" s="17" t="s">
        <v>2552</v>
      </c>
      <c r="V77" s="17" t="s">
        <v>1007</v>
      </c>
    </row>
    <row r="78" s="1" customFormat="1" customHeight="1" spans="1:22">
      <c r="A78" s="17">
        <v>74</v>
      </c>
      <c r="B78" s="17" t="s">
        <v>544</v>
      </c>
      <c r="C78" s="17" t="s">
        <v>429</v>
      </c>
      <c r="D78" s="17" t="s">
        <v>430</v>
      </c>
      <c r="E78" s="17" t="s">
        <v>29</v>
      </c>
      <c r="F78" s="18" t="s">
        <v>168</v>
      </c>
      <c r="G78" s="18" t="s">
        <v>432</v>
      </c>
      <c r="H78" s="17" t="s">
        <v>433</v>
      </c>
      <c r="I78" s="17" t="s">
        <v>2369</v>
      </c>
      <c r="J78" s="34" t="s">
        <v>49</v>
      </c>
      <c r="K78" s="49" t="s">
        <v>2553</v>
      </c>
      <c r="L78" s="19">
        <f t="shared" si="3"/>
        <v>40</v>
      </c>
      <c r="M78" s="48">
        <v>40</v>
      </c>
      <c r="N78" s="19">
        <v>0</v>
      </c>
      <c r="O78" s="39">
        <v>211</v>
      </c>
      <c r="P78" s="18">
        <v>677</v>
      </c>
      <c r="Q78" s="39">
        <v>11</v>
      </c>
      <c r="R78" s="39">
        <v>35</v>
      </c>
      <c r="S78" s="17" t="s">
        <v>2554</v>
      </c>
      <c r="T78" s="17" t="s">
        <v>349</v>
      </c>
      <c r="U78" s="17" t="s">
        <v>2555</v>
      </c>
      <c r="V78" s="17" t="s">
        <v>91</v>
      </c>
    </row>
    <row r="79" s="1" customFormat="1" customHeight="1" spans="1:22">
      <c r="A79" s="17">
        <v>75</v>
      </c>
      <c r="B79" s="17" t="s">
        <v>544</v>
      </c>
      <c r="C79" s="17" t="s">
        <v>429</v>
      </c>
      <c r="D79" s="17" t="s">
        <v>430</v>
      </c>
      <c r="E79" s="17" t="s">
        <v>65</v>
      </c>
      <c r="F79" s="18" t="s">
        <v>338</v>
      </c>
      <c r="G79" s="18" t="s">
        <v>168</v>
      </c>
      <c r="H79" s="17" t="s">
        <v>443</v>
      </c>
      <c r="I79" s="17" t="s">
        <v>2369</v>
      </c>
      <c r="J79" s="34" t="s">
        <v>49</v>
      </c>
      <c r="K79" s="49" t="s">
        <v>2556</v>
      </c>
      <c r="L79" s="19">
        <f t="shared" si="3"/>
        <v>7</v>
      </c>
      <c r="M79" s="19">
        <v>7</v>
      </c>
      <c r="N79" s="19">
        <v>0</v>
      </c>
      <c r="O79" s="39">
        <v>43</v>
      </c>
      <c r="P79" s="18">
        <v>134</v>
      </c>
      <c r="Q79" s="39">
        <v>2</v>
      </c>
      <c r="R79" s="39">
        <v>7</v>
      </c>
      <c r="S79" s="17" t="s">
        <v>2554</v>
      </c>
      <c r="T79" s="17" t="s">
        <v>96</v>
      </c>
      <c r="U79" s="51" t="s">
        <v>2557</v>
      </c>
      <c r="V79" s="17" t="s">
        <v>91</v>
      </c>
    </row>
    <row r="80" s="1" customFormat="1" customHeight="1" spans="1:22">
      <c r="A80" s="17">
        <v>76</v>
      </c>
      <c r="B80" s="17" t="s">
        <v>544</v>
      </c>
      <c r="C80" s="17" t="s">
        <v>429</v>
      </c>
      <c r="D80" s="17" t="s">
        <v>437</v>
      </c>
      <c r="E80" s="17" t="s">
        <v>65</v>
      </c>
      <c r="F80" s="18" t="s">
        <v>47</v>
      </c>
      <c r="G80" s="18" t="s">
        <v>168</v>
      </c>
      <c r="H80" s="17" t="s">
        <v>445</v>
      </c>
      <c r="I80" s="17" t="s">
        <v>2369</v>
      </c>
      <c r="J80" s="34" t="s">
        <v>49</v>
      </c>
      <c r="K80" s="49" t="s">
        <v>2558</v>
      </c>
      <c r="L80" s="19">
        <f t="shared" si="3"/>
        <v>45</v>
      </c>
      <c r="M80" s="19">
        <v>45</v>
      </c>
      <c r="N80" s="19">
        <v>0</v>
      </c>
      <c r="O80" s="39">
        <v>168</v>
      </c>
      <c r="P80" s="18">
        <v>543</v>
      </c>
      <c r="Q80" s="39">
        <v>9</v>
      </c>
      <c r="R80" s="39">
        <v>28</v>
      </c>
      <c r="S80" s="17" t="s">
        <v>2554</v>
      </c>
      <c r="T80" s="17" t="s">
        <v>96</v>
      </c>
      <c r="U80" s="51" t="s">
        <v>2559</v>
      </c>
      <c r="V80" s="17" t="s">
        <v>91</v>
      </c>
    </row>
    <row r="81" s="1" customFormat="1" customHeight="1" spans="1:22">
      <c r="A81" s="17">
        <v>77</v>
      </c>
      <c r="B81" s="17" t="s">
        <v>544</v>
      </c>
      <c r="C81" s="17" t="s">
        <v>429</v>
      </c>
      <c r="D81" s="17" t="s">
        <v>437</v>
      </c>
      <c r="E81" s="17" t="s">
        <v>65</v>
      </c>
      <c r="F81" s="18" t="s">
        <v>47</v>
      </c>
      <c r="G81" s="18" t="s">
        <v>168</v>
      </c>
      <c r="H81" s="17" t="s">
        <v>2560</v>
      </c>
      <c r="I81" s="17" t="s">
        <v>2369</v>
      </c>
      <c r="J81" s="34" t="s">
        <v>31</v>
      </c>
      <c r="K81" s="49" t="s">
        <v>2561</v>
      </c>
      <c r="L81" s="19">
        <f t="shared" si="3"/>
        <v>15</v>
      </c>
      <c r="M81" s="19">
        <v>15</v>
      </c>
      <c r="N81" s="19">
        <v>0</v>
      </c>
      <c r="O81" s="39">
        <v>168</v>
      </c>
      <c r="P81" s="18">
        <v>543</v>
      </c>
      <c r="Q81" s="39">
        <v>9</v>
      </c>
      <c r="R81" s="39">
        <v>28</v>
      </c>
      <c r="S81" s="17" t="s">
        <v>2554</v>
      </c>
      <c r="T81" s="17" t="s">
        <v>96</v>
      </c>
      <c r="U81" s="51" t="s">
        <v>2562</v>
      </c>
      <c r="V81" s="17" t="s">
        <v>91</v>
      </c>
    </row>
    <row r="82" s="1" customFormat="1" customHeight="1" spans="1:22">
      <c r="A82" s="17">
        <v>78</v>
      </c>
      <c r="B82" s="17" t="s">
        <v>544</v>
      </c>
      <c r="C82" s="17" t="s">
        <v>451</v>
      </c>
      <c r="D82" s="17" t="s">
        <v>451</v>
      </c>
      <c r="E82" s="17" t="s">
        <v>29</v>
      </c>
      <c r="F82" s="18" t="s">
        <v>168</v>
      </c>
      <c r="G82" s="18" t="s">
        <v>452</v>
      </c>
      <c r="H82" s="17" t="s">
        <v>453</v>
      </c>
      <c r="I82" s="17" t="s">
        <v>2369</v>
      </c>
      <c r="J82" s="34" t="s">
        <v>31</v>
      </c>
      <c r="K82" s="49" t="s">
        <v>2563</v>
      </c>
      <c r="L82" s="19">
        <f t="shared" si="3"/>
        <v>168.1</v>
      </c>
      <c r="M82" s="19">
        <v>168.1</v>
      </c>
      <c r="N82" s="19">
        <v>0</v>
      </c>
      <c r="O82" s="18">
        <v>436</v>
      </c>
      <c r="P82" s="18">
        <v>2500</v>
      </c>
      <c r="Q82" s="18">
        <v>19</v>
      </c>
      <c r="R82" s="18">
        <v>50</v>
      </c>
      <c r="S82" s="17" t="s">
        <v>2554</v>
      </c>
      <c r="T82" s="17" t="s">
        <v>349</v>
      </c>
      <c r="U82" s="52" t="s">
        <v>2564</v>
      </c>
      <c r="V82" s="17" t="s">
        <v>63</v>
      </c>
    </row>
    <row r="83" s="1" customFormat="1" customHeight="1" spans="1:22">
      <c r="A83" s="17">
        <v>79</v>
      </c>
      <c r="B83" s="17" t="s">
        <v>544</v>
      </c>
      <c r="C83" s="17" t="s">
        <v>451</v>
      </c>
      <c r="D83" s="17" t="s">
        <v>451</v>
      </c>
      <c r="E83" s="17" t="s">
        <v>65</v>
      </c>
      <c r="F83" s="18" t="s">
        <v>47</v>
      </c>
      <c r="G83" s="18" t="s">
        <v>168</v>
      </c>
      <c r="H83" s="17" t="s">
        <v>2565</v>
      </c>
      <c r="I83" s="17" t="s">
        <v>2369</v>
      </c>
      <c r="J83" s="34" t="s">
        <v>31</v>
      </c>
      <c r="K83" s="31" t="s">
        <v>2566</v>
      </c>
      <c r="L83" s="19">
        <f t="shared" ref="L83:L146" si="4">M83+N83</f>
        <v>49.7</v>
      </c>
      <c r="M83" s="19">
        <v>49.7</v>
      </c>
      <c r="N83" s="19">
        <v>0</v>
      </c>
      <c r="O83" s="18">
        <v>50</v>
      </c>
      <c r="P83" s="18">
        <v>250</v>
      </c>
      <c r="Q83" s="18">
        <v>19</v>
      </c>
      <c r="R83" s="18">
        <v>50</v>
      </c>
      <c r="S83" s="17" t="s">
        <v>2554</v>
      </c>
      <c r="T83" s="17" t="s">
        <v>2567</v>
      </c>
      <c r="U83" s="18" t="s">
        <v>2568</v>
      </c>
      <c r="V83" s="17" t="s">
        <v>63</v>
      </c>
    </row>
    <row r="84" s="1" customFormat="1" customHeight="1" spans="1:22">
      <c r="A84" s="17">
        <v>80</v>
      </c>
      <c r="B84" s="17" t="s">
        <v>544</v>
      </c>
      <c r="C84" s="17" t="s">
        <v>451</v>
      </c>
      <c r="D84" s="17" t="s">
        <v>451</v>
      </c>
      <c r="E84" s="17" t="s">
        <v>65</v>
      </c>
      <c r="F84" s="18" t="s">
        <v>47</v>
      </c>
      <c r="G84" s="18" t="s">
        <v>168</v>
      </c>
      <c r="H84" s="17" t="s">
        <v>2064</v>
      </c>
      <c r="I84" s="17" t="s">
        <v>2369</v>
      </c>
      <c r="J84" s="34" t="s">
        <v>31</v>
      </c>
      <c r="K84" s="31" t="s">
        <v>2569</v>
      </c>
      <c r="L84" s="19">
        <f t="shared" si="4"/>
        <v>14.5</v>
      </c>
      <c r="M84" s="33">
        <v>14.5</v>
      </c>
      <c r="N84" s="19">
        <v>0</v>
      </c>
      <c r="O84" s="18">
        <v>436</v>
      </c>
      <c r="P84" s="18">
        <v>2500</v>
      </c>
      <c r="Q84" s="18">
        <v>19</v>
      </c>
      <c r="R84" s="18">
        <v>50</v>
      </c>
      <c r="S84" s="17" t="s">
        <v>2554</v>
      </c>
      <c r="T84" s="17" t="s">
        <v>2567</v>
      </c>
      <c r="U84" s="43" t="s">
        <v>2570</v>
      </c>
      <c r="V84" s="17" t="s">
        <v>63</v>
      </c>
    </row>
    <row r="85" s="1" customFormat="1" customHeight="1" spans="1:22">
      <c r="A85" s="17">
        <v>81</v>
      </c>
      <c r="B85" s="17" t="s">
        <v>544</v>
      </c>
      <c r="C85" s="17" t="s">
        <v>451</v>
      </c>
      <c r="D85" s="17" t="s">
        <v>451</v>
      </c>
      <c r="E85" s="17" t="s">
        <v>65</v>
      </c>
      <c r="F85" s="18" t="s">
        <v>47</v>
      </c>
      <c r="G85" s="18" t="s">
        <v>168</v>
      </c>
      <c r="H85" s="17" t="s">
        <v>459</v>
      </c>
      <c r="I85" s="17" t="s">
        <v>2369</v>
      </c>
      <c r="J85" s="34" t="s">
        <v>49</v>
      </c>
      <c r="K85" s="31" t="s">
        <v>2571</v>
      </c>
      <c r="L85" s="19">
        <f t="shared" si="4"/>
        <v>8.9</v>
      </c>
      <c r="M85" s="33">
        <v>8.9</v>
      </c>
      <c r="N85" s="19">
        <v>0</v>
      </c>
      <c r="O85" s="18">
        <v>436</v>
      </c>
      <c r="P85" s="18">
        <v>2500</v>
      </c>
      <c r="Q85" s="18">
        <v>19</v>
      </c>
      <c r="R85" s="18">
        <v>50</v>
      </c>
      <c r="S85" s="17" t="s">
        <v>2554</v>
      </c>
      <c r="T85" s="17" t="s">
        <v>2567</v>
      </c>
      <c r="U85" s="43" t="s">
        <v>2572</v>
      </c>
      <c r="V85" s="17" t="s">
        <v>63</v>
      </c>
    </row>
    <row r="86" s="1" customFormat="1" customHeight="1" spans="1:22">
      <c r="A86" s="17">
        <v>82</v>
      </c>
      <c r="B86" s="17" t="s">
        <v>544</v>
      </c>
      <c r="C86" s="17" t="s">
        <v>451</v>
      </c>
      <c r="D86" s="17" t="s">
        <v>451</v>
      </c>
      <c r="E86" s="17" t="s">
        <v>65</v>
      </c>
      <c r="F86" s="18" t="s">
        <v>38</v>
      </c>
      <c r="G86" s="18" t="s">
        <v>168</v>
      </c>
      <c r="H86" s="17" t="s">
        <v>2573</v>
      </c>
      <c r="I86" s="17" t="s">
        <v>2369</v>
      </c>
      <c r="J86" s="34" t="s">
        <v>49</v>
      </c>
      <c r="K86" s="31" t="s">
        <v>2574</v>
      </c>
      <c r="L86" s="19">
        <f t="shared" si="4"/>
        <v>7.5</v>
      </c>
      <c r="M86" s="33">
        <v>7.5</v>
      </c>
      <c r="N86" s="19">
        <v>0</v>
      </c>
      <c r="O86" s="18">
        <v>436</v>
      </c>
      <c r="P86" s="18">
        <v>2500</v>
      </c>
      <c r="Q86" s="18">
        <v>19</v>
      </c>
      <c r="R86" s="18">
        <v>50</v>
      </c>
      <c r="S86" s="17" t="s">
        <v>2554</v>
      </c>
      <c r="T86" s="17" t="s">
        <v>2567</v>
      </c>
      <c r="U86" s="43" t="s">
        <v>2575</v>
      </c>
      <c r="V86" s="17" t="s">
        <v>63</v>
      </c>
    </row>
    <row r="87" s="1" customFormat="1" customHeight="1" spans="1:22">
      <c r="A87" s="17">
        <v>83</v>
      </c>
      <c r="B87" s="17" t="s">
        <v>544</v>
      </c>
      <c r="C87" s="17" t="s">
        <v>474</v>
      </c>
      <c r="D87" s="17" t="s">
        <v>477</v>
      </c>
      <c r="E87" s="17" t="s">
        <v>65</v>
      </c>
      <c r="F87" s="18" t="s">
        <v>47</v>
      </c>
      <c r="G87" s="18" t="s">
        <v>168</v>
      </c>
      <c r="H87" s="17" t="s">
        <v>478</v>
      </c>
      <c r="I87" s="17" t="s">
        <v>2369</v>
      </c>
      <c r="J87" s="17" t="s">
        <v>31</v>
      </c>
      <c r="K87" s="31" t="s">
        <v>2067</v>
      </c>
      <c r="L87" s="19">
        <f t="shared" si="4"/>
        <v>16</v>
      </c>
      <c r="M87" s="19">
        <v>16</v>
      </c>
      <c r="N87" s="19">
        <v>0</v>
      </c>
      <c r="O87" s="18">
        <v>224</v>
      </c>
      <c r="P87" s="18">
        <v>745</v>
      </c>
      <c r="Q87" s="18">
        <v>11</v>
      </c>
      <c r="R87" s="18">
        <v>25</v>
      </c>
      <c r="S87" s="17" t="s">
        <v>2554</v>
      </c>
      <c r="T87" s="17" t="s">
        <v>2576</v>
      </c>
      <c r="U87" s="18" t="s">
        <v>2577</v>
      </c>
      <c r="V87" s="17" t="s">
        <v>91</v>
      </c>
    </row>
    <row r="88" s="1" customFormat="1" customHeight="1" spans="1:22">
      <c r="A88" s="17">
        <v>84</v>
      </c>
      <c r="B88" s="17" t="s">
        <v>544</v>
      </c>
      <c r="C88" s="17" t="s">
        <v>474</v>
      </c>
      <c r="D88" s="17" t="s">
        <v>474</v>
      </c>
      <c r="E88" s="17" t="s">
        <v>65</v>
      </c>
      <c r="F88" s="18" t="s">
        <v>38</v>
      </c>
      <c r="G88" s="18" t="s">
        <v>168</v>
      </c>
      <c r="H88" s="17" t="s">
        <v>2068</v>
      </c>
      <c r="I88" s="17" t="s">
        <v>2369</v>
      </c>
      <c r="J88" s="17" t="s">
        <v>31</v>
      </c>
      <c r="K88" s="31" t="s">
        <v>2578</v>
      </c>
      <c r="L88" s="19">
        <f t="shared" si="4"/>
        <v>14.5</v>
      </c>
      <c r="M88" s="33">
        <v>14.5</v>
      </c>
      <c r="N88" s="19">
        <v>0</v>
      </c>
      <c r="O88" s="39">
        <v>121</v>
      </c>
      <c r="P88" s="39">
        <v>398</v>
      </c>
      <c r="Q88" s="39">
        <v>6</v>
      </c>
      <c r="R88" s="39">
        <v>17</v>
      </c>
      <c r="S88" s="17" t="s">
        <v>2554</v>
      </c>
      <c r="T88" s="17" t="s">
        <v>2576</v>
      </c>
      <c r="U88" s="18" t="s">
        <v>2579</v>
      </c>
      <c r="V88" s="17" t="s">
        <v>91</v>
      </c>
    </row>
    <row r="89" s="1" customFormat="1" customHeight="1" spans="1:22">
      <c r="A89" s="17">
        <v>85</v>
      </c>
      <c r="B89" s="17" t="s">
        <v>544</v>
      </c>
      <c r="C89" s="17" t="s">
        <v>474</v>
      </c>
      <c r="D89" s="17" t="s">
        <v>464</v>
      </c>
      <c r="E89" s="17" t="s">
        <v>65</v>
      </c>
      <c r="F89" s="18" t="s">
        <v>47</v>
      </c>
      <c r="G89" s="18" t="s">
        <v>168</v>
      </c>
      <c r="H89" s="17" t="s">
        <v>2070</v>
      </c>
      <c r="I89" s="17" t="s">
        <v>2369</v>
      </c>
      <c r="J89" s="17" t="s">
        <v>31</v>
      </c>
      <c r="K89" s="31" t="s">
        <v>2580</v>
      </c>
      <c r="L89" s="19">
        <f t="shared" si="4"/>
        <v>7.5</v>
      </c>
      <c r="M89" s="19">
        <v>7.5</v>
      </c>
      <c r="N89" s="19">
        <v>0</v>
      </c>
      <c r="O89" s="18">
        <v>39</v>
      </c>
      <c r="P89" s="18">
        <v>114</v>
      </c>
      <c r="Q89" s="18">
        <v>2</v>
      </c>
      <c r="R89" s="18">
        <v>5</v>
      </c>
      <c r="S89" s="17" t="s">
        <v>2554</v>
      </c>
      <c r="T89" s="17" t="s">
        <v>2576</v>
      </c>
      <c r="U89" s="18" t="s">
        <v>2581</v>
      </c>
      <c r="V89" s="17" t="s">
        <v>91</v>
      </c>
    </row>
    <row r="90" s="1" customFormat="1" customHeight="1" spans="1:22">
      <c r="A90" s="17">
        <v>86</v>
      </c>
      <c r="B90" s="17" t="s">
        <v>544</v>
      </c>
      <c r="C90" s="17" t="s">
        <v>474</v>
      </c>
      <c r="D90" s="17" t="s">
        <v>474</v>
      </c>
      <c r="E90" s="17" t="s">
        <v>65</v>
      </c>
      <c r="F90" s="18" t="s">
        <v>38</v>
      </c>
      <c r="G90" s="18" t="s">
        <v>168</v>
      </c>
      <c r="H90" s="17" t="s">
        <v>475</v>
      </c>
      <c r="I90" s="17" t="s">
        <v>2369</v>
      </c>
      <c r="J90" s="17" t="s">
        <v>60</v>
      </c>
      <c r="K90" s="31" t="s">
        <v>2582</v>
      </c>
      <c r="L90" s="19">
        <f t="shared" si="4"/>
        <v>18</v>
      </c>
      <c r="M90" s="19">
        <v>18</v>
      </c>
      <c r="N90" s="19">
        <v>0</v>
      </c>
      <c r="O90" s="39">
        <v>326</v>
      </c>
      <c r="P90" s="18">
        <v>1065</v>
      </c>
      <c r="Q90" s="18">
        <v>14</v>
      </c>
      <c r="R90" s="18">
        <v>32</v>
      </c>
      <c r="S90" s="17" t="s">
        <v>2554</v>
      </c>
      <c r="T90" s="17" t="s">
        <v>2576</v>
      </c>
      <c r="U90" s="18" t="s">
        <v>2583</v>
      </c>
      <c r="V90" s="17" t="s">
        <v>91</v>
      </c>
    </row>
    <row r="91" s="1" customFormat="1" customHeight="1" spans="1:22">
      <c r="A91" s="17">
        <v>87</v>
      </c>
      <c r="B91" s="17" t="s">
        <v>544</v>
      </c>
      <c r="C91" s="17" t="s">
        <v>474</v>
      </c>
      <c r="D91" s="17" t="s">
        <v>469</v>
      </c>
      <c r="E91" s="17" t="s">
        <v>65</v>
      </c>
      <c r="F91" s="18" t="s">
        <v>47</v>
      </c>
      <c r="G91" s="18" t="s">
        <v>168</v>
      </c>
      <c r="H91" s="17" t="s">
        <v>483</v>
      </c>
      <c r="I91" s="17" t="s">
        <v>2369</v>
      </c>
      <c r="J91" s="17" t="s">
        <v>31</v>
      </c>
      <c r="K91" s="49" t="s">
        <v>2584</v>
      </c>
      <c r="L91" s="19">
        <f t="shared" si="4"/>
        <v>30</v>
      </c>
      <c r="M91" s="33">
        <v>30</v>
      </c>
      <c r="N91" s="19">
        <v>0</v>
      </c>
      <c r="O91" s="39">
        <v>205</v>
      </c>
      <c r="P91" s="39">
        <v>667</v>
      </c>
      <c r="Q91" s="39">
        <v>8</v>
      </c>
      <c r="R91" s="39">
        <v>15</v>
      </c>
      <c r="S91" s="17" t="s">
        <v>2554</v>
      </c>
      <c r="T91" s="17" t="s">
        <v>2576</v>
      </c>
      <c r="U91" s="18" t="s">
        <v>2585</v>
      </c>
      <c r="V91" s="17" t="s">
        <v>91</v>
      </c>
    </row>
    <row r="92" s="1" customFormat="1" customHeight="1" spans="1:22">
      <c r="A92" s="17">
        <v>88</v>
      </c>
      <c r="B92" s="17" t="s">
        <v>544</v>
      </c>
      <c r="C92" s="17" t="s">
        <v>488</v>
      </c>
      <c r="D92" s="17" t="s">
        <v>505</v>
      </c>
      <c r="E92" s="17" t="s">
        <v>29</v>
      </c>
      <c r="F92" s="18" t="s">
        <v>168</v>
      </c>
      <c r="G92" s="18" t="s">
        <v>508</v>
      </c>
      <c r="H92" s="17" t="s">
        <v>509</v>
      </c>
      <c r="I92" s="17" t="s">
        <v>2369</v>
      </c>
      <c r="J92" s="34" t="s">
        <v>31</v>
      </c>
      <c r="K92" s="31" t="s">
        <v>2586</v>
      </c>
      <c r="L92" s="19">
        <f t="shared" si="4"/>
        <v>162.96</v>
      </c>
      <c r="M92" s="19">
        <v>162.96</v>
      </c>
      <c r="N92" s="19">
        <v>0</v>
      </c>
      <c r="O92" s="39">
        <v>222</v>
      </c>
      <c r="P92" s="39">
        <v>783</v>
      </c>
      <c r="Q92" s="39">
        <v>19</v>
      </c>
      <c r="R92" s="39">
        <v>35</v>
      </c>
      <c r="S92" s="17" t="s">
        <v>2554</v>
      </c>
      <c r="T92" s="17" t="s">
        <v>349</v>
      </c>
      <c r="U92" s="52" t="s">
        <v>2587</v>
      </c>
      <c r="V92" s="17" t="s">
        <v>36</v>
      </c>
    </row>
    <row r="93" s="1" customFormat="1" customHeight="1" spans="1:22">
      <c r="A93" s="17">
        <v>89</v>
      </c>
      <c r="B93" s="17" t="s">
        <v>544</v>
      </c>
      <c r="C93" s="17" t="s">
        <v>488</v>
      </c>
      <c r="D93" s="17" t="s">
        <v>2588</v>
      </c>
      <c r="E93" s="17" t="s">
        <v>65</v>
      </c>
      <c r="F93" s="18" t="s">
        <v>47</v>
      </c>
      <c r="G93" s="18" t="s">
        <v>168</v>
      </c>
      <c r="H93" s="17" t="s">
        <v>2075</v>
      </c>
      <c r="I93" s="17" t="s">
        <v>2369</v>
      </c>
      <c r="J93" s="17"/>
      <c r="K93" s="31" t="s">
        <v>2589</v>
      </c>
      <c r="L93" s="19">
        <f t="shared" si="4"/>
        <v>21.65</v>
      </c>
      <c r="M93" s="19">
        <v>21.65</v>
      </c>
      <c r="N93" s="19">
        <v>0</v>
      </c>
      <c r="O93" s="39">
        <v>72</v>
      </c>
      <c r="P93" s="39">
        <v>243</v>
      </c>
      <c r="Q93" s="39">
        <v>3</v>
      </c>
      <c r="R93" s="39">
        <v>9</v>
      </c>
      <c r="S93" s="17" t="s">
        <v>2554</v>
      </c>
      <c r="T93" s="17" t="s">
        <v>96</v>
      </c>
      <c r="U93" s="18" t="s">
        <v>2590</v>
      </c>
      <c r="V93" s="17" t="s">
        <v>36</v>
      </c>
    </row>
    <row r="94" s="1" customFormat="1" customHeight="1" spans="1:22">
      <c r="A94" s="17">
        <v>90</v>
      </c>
      <c r="B94" s="17" t="s">
        <v>544</v>
      </c>
      <c r="C94" s="17" t="s">
        <v>488</v>
      </c>
      <c r="D94" s="17" t="s">
        <v>2588</v>
      </c>
      <c r="E94" s="17" t="s">
        <v>65</v>
      </c>
      <c r="F94" s="18" t="s">
        <v>47</v>
      </c>
      <c r="G94" s="18" t="s">
        <v>168</v>
      </c>
      <c r="H94" s="17" t="s">
        <v>492</v>
      </c>
      <c r="I94" s="17" t="s">
        <v>2369</v>
      </c>
      <c r="J94" s="17"/>
      <c r="K94" s="31" t="s">
        <v>2591</v>
      </c>
      <c r="L94" s="19">
        <f t="shared" si="4"/>
        <v>38.85</v>
      </c>
      <c r="M94" s="19">
        <v>38.85</v>
      </c>
      <c r="N94" s="19">
        <v>0</v>
      </c>
      <c r="O94" s="39">
        <v>72</v>
      </c>
      <c r="P94" s="39">
        <v>243</v>
      </c>
      <c r="Q94" s="39">
        <v>3</v>
      </c>
      <c r="R94" s="39">
        <v>9</v>
      </c>
      <c r="S94" s="17" t="s">
        <v>2554</v>
      </c>
      <c r="T94" s="17" t="s">
        <v>96</v>
      </c>
      <c r="U94" s="18" t="s">
        <v>2592</v>
      </c>
      <c r="V94" s="17" t="s">
        <v>36</v>
      </c>
    </row>
    <row r="95" s="1" customFormat="1" customHeight="1" spans="1:22">
      <c r="A95" s="17">
        <v>91</v>
      </c>
      <c r="B95" s="17" t="s">
        <v>544</v>
      </c>
      <c r="C95" s="17" t="s">
        <v>488</v>
      </c>
      <c r="D95" s="17" t="s">
        <v>2593</v>
      </c>
      <c r="E95" s="17" t="s">
        <v>65</v>
      </c>
      <c r="F95" s="18" t="s">
        <v>47</v>
      </c>
      <c r="G95" s="18" t="s">
        <v>168</v>
      </c>
      <c r="H95" s="17" t="s">
        <v>495</v>
      </c>
      <c r="I95" s="17" t="s">
        <v>2369</v>
      </c>
      <c r="J95" s="17"/>
      <c r="K95" s="31" t="s">
        <v>2594</v>
      </c>
      <c r="L95" s="19">
        <f t="shared" si="4"/>
        <v>22</v>
      </c>
      <c r="M95" s="19">
        <v>22</v>
      </c>
      <c r="N95" s="19">
        <v>0</v>
      </c>
      <c r="O95" s="39">
        <v>62</v>
      </c>
      <c r="P95" s="39">
        <v>198</v>
      </c>
      <c r="Q95" s="39">
        <v>6</v>
      </c>
      <c r="R95" s="39">
        <v>14</v>
      </c>
      <c r="S95" s="17" t="s">
        <v>2554</v>
      </c>
      <c r="T95" s="17" t="s">
        <v>96</v>
      </c>
      <c r="U95" s="18" t="s">
        <v>2595</v>
      </c>
      <c r="V95" s="17" t="s">
        <v>36</v>
      </c>
    </row>
    <row r="96" s="1" customFormat="1" customHeight="1" spans="1:22">
      <c r="A96" s="17">
        <v>92</v>
      </c>
      <c r="B96" s="17" t="s">
        <v>544</v>
      </c>
      <c r="C96" s="17" t="s">
        <v>488</v>
      </c>
      <c r="D96" s="17" t="s">
        <v>497</v>
      </c>
      <c r="E96" s="17" t="s">
        <v>65</v>
      </c>
      <c r="F96" s="18" t="s">
        <v>47</v>
      </c>
      <c r="G96" s="18" t="s">
        <v>168</v>
      </c>
      <c r="H96" s="17" t="s">
        <v>498</v>
      </c>
      <c r="I96" s="17" t="s">
        <v>2369</v>
      </c>
      <c r="J96" s="17"/>
      <c r="K96" s="31" t="s">
        <v>2596</v>
      </c>
      <c r="L96" s="19">
        <f t="shared" si="4"/>
        <v>27</v>
      </c>
      <c r="M96" s="19">
        <v>27</v>
      </c>
      <c r="N96" s="19">
        <v>0</v>
      </c>
      <c r="O96" s="39">
        <v>44</v>
      </c>
      <c r="P96" s="39">
        <v>113</v>
      </c>
      <c r="Q96" s="39">
        <v>3</v>
      </c>
      <c r="R96" s="39">
        <v>6</v>
      </c>
      <c r="S96" s="17" t="s">
        <v>2554</v>
      </c>
      <c r="T96" s="17" t="s">
        <v>96</v>
      </c>
      <c r="U96" s="18" t="s">
        <v>2597</v>
      </c>
      <c r="V96" s="17" t="s">
        <v>36</v>
      </c>
    </row>
    <row r="97" s="1" customFormat="1" customHeight="1" spans="1:22">
      <c r="A97" s="17">
        <v>93</v>
      </c>
      <c r="B97" s="17" t="s">
        <v>544</v>
      </c>
      <c r="C97" s="17" t="s">
        <v>488</v>
      </c>
      <c r="D97" s="17" t="s">
        <v>505</v>
      </c>
      <c r="E97" s="17" t="s">
        <v>65</v>
      </c>
      <c r="F97" s="18" t="s">
        <v>38</v>
      </c>
      <c r="G97" s="18" t="s">
        <v>168</v>
      </c>
      <c r="H97" s="17" t="s">
        <v>506</v>
      </c>
      <c r="I97" s="17" t="s">
        <v>2369</v>
      </c>
      <c r="J97" s="34" t="s">
        <v>31</v>
      </c>
      <c r="K97" s="31" t="s">
        <v>2598</v>
      </c>
      <c r="L97" s="19">
        <f t="shared" si="4"/>
        <v>19.6</v>
      </c>
      <c r="M97" s="19">
        <v>19.6</v>
      </c>
      <c r="N97" s="19">
        <v>0</v>
      </c>
      <c r="O97" s="39">
        <v>222</v>
      </c>
      <c r="P97" s="39">
        <v>783</v>
      </c>
      <c r="Q97" s="39">
        <v>19</v>
      </c>
      <c r="R97" s="39">
        <v>35</v>
      </c>
      <c r="S97" s="17" t="s">
        <v>2554</v>
      </c>
      <c r="T97" s="17" t="s">
        <v>96</v>
      </c>
      <c r="U97" s="18" t="s">
        <v>2599</v>
      </c>
      <c r="V97" s="17" t="s">
        <v>36</v>
      </c>
    </row>
    <row r="98" s="1" customFormat="1" customHeight="1" spans="1:22">
      <c r="A98" s="46">
        <v>94</v>
      </c>
      <c r="B98" s="46" t="s">
        <v>544</v>
      </c>
      <c r="C98" s="17" t="s">
        <v>2080</v>
      </c>
      <c r="D98" s="17" t="s">
        <v>2081</v>
      </c>
      <c r="E98" s="17" t="s">
        <v>29</v>
      </c>
      <c r="F98" s="18" t="s">
        <v>168</v>
      </c>
      <c r="G98" s="46" t="s">
        <v>2600</v>
      </c>
      <c r="H98" s="17" t="s">
        <v>551</v>
      </c>
      <c r="I98" s="46" t="s">
        <v>2369</v>
      </c>
      <c r="J98" s="34" t="s">
        <v>31</v>
      </c>
      <c r="K98" s="49" t="s">
        <v>2601</v>
      </c>
      <c r="L98" s="19">
        <f t="shared" si="4"/>
        <v>50</v>
      </c>
      <c r="M98" s="33">
        <v>50</v>
      </c>
      <c r="N98" s="19">
        <v>0</v>
      </c>
      <c r="O98" s="39">
        <v>240</v>
      </c>
      <c r="P98" s="18">
        <v>620</v>
      </c>
      <c r="Q98" s="39">
        <v>7</v>
      </c>
      <c r="R98" s="39">
        <v>19</v>
      </c>
      <c r="S98" s="17" t="s">
        <v>2554</v>
      </c>
      <c r="T98" s="17" t="s">
        <v>349</v>
      </c>
      <c r="U98" s="17" t="s">
        <v>2602</v>
      </c>
      <c r="V98" s="17" t="s">
        <v>1007</v>
      </c>
    </row>
    <row r="99" s="1" customFormat="1" customHeight="1" spans="1:22">
      <c r="A99" s="47"/>
      <c r="B99" s="47"/>
      <c r="C99" s="17" t="s">
        <v>550</v>
      </c>
      <c r="D99" s="17"/>
      <c r="E99" s="17"/>
      <c r="F99" s="18" t="s">
        <v>168</v>
      </c>
      <c r="G99" s="47"/>
      <c r="H99" s="17"/>
      <c r="I99" s="47"/>
      <c r="J99" s="34"/>
      <c r="K99" s="49"/>
      <c r="L99" s="19">
        <f t="shared" si="4"/>
        <v>83</v>
      </c>
      <c r="M99" s="33">
        <v>83</v>
      </c>
      <c r="N99" s="19">
        <v>0</v>
      </c>
      <c r="O99" s="39">
        <v>427</v>
      </c>
      <c r="P99" s="18">
        <v>1511</v>
      </c>
      <c r="Q99" s="39">
        <v>22</v>
      </c>
      <c r="R99" s="39">
        <v>52</v>
      </c>
      <c r="S99" s="17" t="s">
        <v>2554</v>
      </c>
      <c r="T99" s="17" t="s">
        <v>349</v>
      </c>
      <c r="U99" s="17" t="s">
        <v>2603</v>
      </c>
      <c r="V99" s="17" t="s">
        <v>1007</v>
      </c>
    </row>
    <row r="100" s="1" customFormat="1" customHeight="1" spans="1:22">
      <c r="A100" s="17">
        <v>95</v>
      </c>
      <c r="B100" s="17" t="s">
        <v>544</v>
      </c>
      <c r="C100" s="17" t="s">
        <v>2604</v>
      </c>
      <c r="D100" s="17" t="s">
        <v>525</v>
      </c>
      <c r="E100" s="17" t="s">
        <v>65</v>
      </c>
      <c r="F100" s="18" t="s">
        <v>43</v>
      </c>
      <c r="G100" s="18" t="s">
        <v>168</v>
      </c>
      <c r="H100" s="17" t="s">
        <v>526</v>
      </c>
      <c r="I100" s="17" t="s">
        <v>2369</v>
      </c>
      <c r="J100" s="34" t="s">
        <v>49</v>
      </c>
      <c r="K100" s="49" t="s">
        <v>2605</v>
      </c>
      <c r="L100" s="19">
        <f t="shared" si="4"/>
        <v>47</v>
      </c>
      <c r="M100" s="33">
        <v>47</v>
      </c>
      <c r="N100" s="19">
        <v>0</v>
      </c>
      <c r="O100" s="39">
        <v>53</v>
      </c>
      <c r="P100" s="18">
        <v>166</v>
      </c>
      <c r="Q100" s="39">
        <v>5</v>
      </c>
      <c r="R100" s="39">
        <v>15</v>
      </c>
      <c r="S100" s="17" t="s">
        <v>2554</v>
      </c>
      <c r="T100" s="17" t="s">
        <v>96</v>
      </c>
      <c r="U100" s="18" t="s">
        <v>2606</v>
      </c>
      <c r="V100" s="17" t="s">
        <v>1007</v>
      </c>
    </row>
    <row r="101" s="1" customFormat="1" customHeight="1" spans="1:22">
      <c r="A101" s="17">
        <v>96</v>
      </c>
      <c r="B101" s="17" t="s">
        <v>544</v>
      </c>
      <c r="C101" s="17" t="s">
        <v>582</v>
      </c>
      <c r="D101" s="17" t="s">
        <v>586</v>
      </c>
      <c r="E101" s="17" t="s">
        <v>65</v>
      </c>
      <c r="F101" s="18" t="s">
        <v>47</v>
      </c>
      <c r="G101" s="18" t="s">
        <v>168</v>
      </c>
      <c r="H101" s="17" t="s">
        <v>2607</v>
      </c>
      <c r="I101" s="17" t="s">
        <v>2369</v>
      </c>
      <c r="J101" s="34" t="s">
        <v>31</v>
      </c>
      <c r="K101" s="49" t="s">
        <v>2608</v>
      </c>
      <c r="L101" s="19">
        <f t="shared" si="4"/>
        <v>23.8</v>
      </c>
      <c r="M101" s="19">
        <v>23.8</v>
      </c>
      <c r="N101" s="19">
        <v>0</v>
      </c>
      <c r="O101" s="39">
        <v>161</v>
      </c>
      <c r="P101" s="18">
        <v>561</v>
      </c>
      <c r="Q101" s="39">
        <v>6</v>
      </c>
      <c r="R101" s="39">
        <v>12</v>
      </c>
      <c r="S101" s="17" t="s">
        <v>2554</v>
      </c>
      <c r="T101" s="17" t="s">
        <v>96</v>
      </c>
      <c r="U101" s="18" t="s">
        <v>2609</v>
      </c>
      <c r="V101" s="17" t="s">
        <v>1007</v>
      </c>
    </row>
    <row r="102" s="1" customFormat="1" customHeight="1" spans="1:22">
      <c r="A102" s="17">
        <v>97</v>
      </c>
      <c r="B102" s="17" t="s">
        <v>544</v>
      </c>
      <c r="C102" s="17" t="s">
        <v>2610</v>
      </c>
      <c r="D102" s="17" t="s">
        <v>512</v>
      </c>
      <c r="E102" s="17" t="s">
        <v>65</v>
      </c>
      <c r="F102" s="18" t="s">
        <v>47</v>
      </c>
      <c r="G102" s="18" t="s">
        <v>168</v>
      </c>
      <c r="H102" s="17" t="s">
        <v>513</v>
      </c>
      <c r="I102" s="17" t="s">
        <v>2369</v>
      </c>
      <c r="J102" s="17" t="s">
        <v>31</v>
      </c>
      <c r="K102" s="49" t="s">
        <v>2611</v>
      </c>
      <c r="L102" s="19">
        <f t="shared" si="4"/>
        <v>30</v>
      </c>
      <c r="M102" s="19">
        <v>30</v>
      </c>
      <c r="N102" s="17">
        <v>0</v>
      </c>
      <c r="O102" s="18">
        <v>76</v>
      </c>
      <c r="P102" s="18">
        <v>229</v>
      </c>
      <c r="Q102" s="18">
        <v>3</v>
      </c>
      <c r="R102" s="18">
        <v>9</v>
      </c>
      <c r="S102" s="17" t="s">
        <v>2554</v>
      </c>
      <c r="T102" s="17" t="s">
        <v>1310</v>
      </c>
      <c r="U102" s="18" t="s">
        <v>2612</v>
      </c>
      <c r="V102" s="17" t="s">
        <v>1007</v>
      </c>
    </row>
    <row r="103" s="1" customFormat="1" customHeight="1" spans="1:22">
      <c r="A103" s="17">
        <v>98</v>
      </c>
      <c r="B103" s="17" t="s">
        <v>544</v>
      </c>
      <c r="C103" s="17" t="s">
        <v>2610</v>
      </c>
      <c r="D103" s="17" t="s">
        <v>512</v>
      </c>
      <c r="E103" s="17" t="s">
        <v>65</v>
      </c>
      <c r="F103" s="18" t="s">
        <v>47</v>
      </c>
      <c r="G103" s="18" t="s">
        <v>168</v>
      </c>
      <c r="H103" s="17" t="s">
        <v>516</v>
      </c>
      <c r="I103" s="17" t="s">
        <v>2369</v>
      </c>
      <c r="J103" s="17" t="s">
        <v>31</v>
      </c>
      <c r="K103" s="31" t="s">
        <v>2613</v>
      </c>
      <c r="L103" s="19">
        <f t="shared" si="4"/>
        <v>30</v>
      </c>
      <c r="M103" s="19">
        <v>30</v>
      </c>
      <c r="N103" s="17">
        <v>0</v>
      </c>
      <c r="O103" s="18">
        <v>76</v>
      </c>
      <c r="P103" s="18">
        <v>229</v>
      </c>
      <c r="Q103" s="18">
        <v>3</v>
      </c>
      <c r="R103" s="18">
        <v>9</v>
      </c>
      <c r="S103" s="17" t="s">
        <v>2554</v>
      </c>
      <c r="T103" s="17" t="s">
        <v>96</v>
      </c>
      <c r="U103" s="18" t="s">
        <v>2614</v>
      </c>
      <c r="V103" s="17" t="s">
        <v>1007</v>
      </c>
    </row>
    <row r="104" s="1" customFormat="1" customHeight="1" spans="1:22">
      <c r="A104" s="17">
        <v>99</v>
      </c>
      <c r="B104" s="17" t="s">
        <v>544</v>
      </c>
      <c r="C104" s="17" t="s">
        <v>2615</v>
      </c>
      <c r="D104" s="17" t="s">
        <v>518</v>
      </c>
      <c r="E104" s="17" t="s">
        <v>65</v>
      </c>
      <c r="F104" s="18" t="s">
        <v>47</v>
      </c>
      <c r="G104" s="18" t="s">
        <v>168</v>
      </c>
      <c r="H104" s="17" t="s">
        <v>519</v>
      </c>
      <c r="I104" s="17" t="s">
        <v>2369</v>
      </c>
      <c r="J104" s="34" t="s">
        <v>31</v>
      </c>
      <c r="K104" s="31" t="s">
        <v>2616</v>
      </c>
      <c r="L104" s="19">
        <f t="shared" si="4"/>
        <v>46.8</v>
      </c>
      <c r="M104" s="19">
        <v>46.8</v>
      </c>
      <c r="N104" s="34">
        <v>0</v>
      </c>
      <c r="O104" s="39">
        <v>272</v>
      </c>
      <c r="P104" s="18">
        <v>731</v>
      </c>
      <c r="Q104" s="39">
        <v>7</v>
      </c>
      <c r="R104" s="39">
        <v>18</v>
      </c>
      <c r="S104" s="17" t="s">
        <v>2554</v>
      </c>
      <c r="T104" s="53" t="s">
        <v>96</v>
      </c>
      <c r="U104" s="54" t="s">
        <v>2617</v>
      </c>
      <c r="V104" s="17" t="s">
        <v>1007</v>
      </c>
    </row>
    <row r="105" s="1" customFormat="1" customHeight="1" spans="1:22">
      <c r="A105" s="17">
        <v>100</v>
      </c>
      <c r="B105" s="17" t="s">
        <v>544</v>
      </c>
      <c r="C105" s="17" t="s">
        <v>521</v>
      </c>
      <c r="D105" s="17" t="s">
        <v>521</v>
      </c>
      <c r="E105" s="17" t="s">
        <v>65</v>
      </c>
      <c r="F105" s="18" t="s">
        <v>47</v>
      </c>
      <c r="G105" s="18" t="s">
        <v>168</v>
      </c>
      <c r="H105" s="17" t="s">
        <v>2088</v>
      </c>
      <c r="I105" s="17" t="s">
        <v>2369</v>
      </c>
      <c r="J105" s="34" t="s">
        <v>49</v>
      </c>
      <c r="K105" s="31" t="s">
        <v>2618</v>
      </c>
      <c r="L105" s="19">
        <f t="shared" si="4"/>
        <v>24.5</v>
      </c>
      <c r="M105" s="19">
        <v>24.5</v>
      </c>
      <c r="N105" s="34">
        <v>0</v>
      </c>
      <c r="O105" s="39">
        <v>189</v>
      </c>
      <c r="P105" s="18">
        <v>787</v>
      </c>
      <c r="Q105" s="39">
        <v>4</v>
      </c>
      <c r="R105" s="39">
        <v>15</v>
      </c>
      <c r="S105" s="17" t="s">
        <v>2554</v>
      </c>
      <c r="T105" s="17" t="s">
        <v>2619</v>
      </c>
      <c r="U105" s="18" t="s">
        <v>2620</v>
      </c>
      <c r="V105" s="17" t="s">
        <v>1007</v>
      </c>
    </row>
    <row r="106" s="1" customFormat="1" customHeight="1" spans="1:22">
      <c r="A106" s="17">
        <v>101</v>
      </c>
      <c r="B106" s="17" t="s">
        <v>544</v>
      </c>
      <c r="C106" s="17" t="s">
        <v>2621</v>
      </c>
      <c r="D106" s="17" t="s">
        <v>2090</v>
      </c>
      <c r="E106" s="17" t="s">
        <v>65</v>
      </c>
      <c r="F106" s="18" t="s">
        <v>47</v>
      </c>
      <c r="G106" s="18" t="s">
        <v>168</v>
      </c>
      <c r="H106" s="17" t="s">
        <v>2091</v>
      </c>
      <c r="I106" s="17" t="s">
        <v>2369</v>
      </c>
      <c r="J106" s="17" t="s">
        <v>49</v>
      </c>
      <c r="K106" s="31" t="s">
        <v>2622</v>
      </c>
      <c r="L106" s="19">
        <f t="shared" si="4"/>
        <v>32</v>
      </c>
      <c r="M106" s="19">
        <v>32</v>
      </c>
      <c r="N106" s="19">
        <v>0</v>
      </c>
      <c r="O106" s="18">
        <v>202</v>
      </c>
      <c r="P106" s="18">
        <v>613</v>
      </c>
      <c r="Q106" s="18">
        <v>10</v>
      </c>
      <c r="R106" s="18">
        <v>26</v>
      </c>
      <c r="S106" s="17" t="s">
        <v>2554</v>
      </c>
      <c r="T106" s="17" t="s">
        <v>1310</v>
      </c>
      <c r="U106" s="31" t="s">
        <v>2623</v>
      </c>
      <c r="V106" s="17" t="s">
        <v>1007</v>
      </c>
    </row>
    <row r="107" s="1" customFormat="1" customHeight="1" spans="1:22">
      <c r="A107" s="17">
        <v>102</v>
      </c>
      <c r="B107" s="17" t="s">
        <v>544</v>
      </c>
      <c r="C107" s="17" t="s">
        <v>544</v>
      </c>
      <c r="D107" s="17" t="s">
        <v>1806</v>
      </c>
      <c r="E107" s="17" t="s">
        <v>65</v>
      </c>
      <c r="F107" s="18" t="s">
        <v>47</v>
      </c>
      <c r="G107" s="18" t="s">
        <v>168</v>
      </c>
      <c r="H107" s="17" t="s">
        <v>545</v>
      </c>
      <c r="I107" s="17" t="s">
        <v>2369</v>
      </c>
      <c r="J107" s="34" t="s">
        <v>31</v>
      </c>
      <c r="K107" s="49" t="s">
        <v>2624</v>
      </c>
      <c r="L107" s="19">
        <f t="shared" si="4"/>
        <v>47.3</v>
      </c>
      <c r="M107" s="19">
        <v>47.3</v>
      </c>
      <c r="N107" s="34">
        <v>0</v>
      </c>
      <c r="O107" s="39">
        <v>1218</v>
      </c>
      <c r="P107" s="18">
        <v>4205</v>
      </c>
      <c r="Q107" s="39">
        <v>42</v>
      </c>
      <c r="R107" s="39">
        <v>130</v>
      </c>
      <c r="S107" s="17" t="s">
        <v>2554</v>
      </c>
      <c r="T107" s="17" t="s">
        <v>96</v>
      </c>
      <c r="U107" s="18" t="s">
        <v>2625</v>
      </c>
      <c r="V107" s="17" t="s">
        <v>1007</v>
      </c>
    </row>
    <row r="108" s="1" customFormat="1" customHeight="1" spans="1:22">
      <c r="A108" s="17">
        <v>103</v>
      </c>
      <c r="B108" s="17" t="s">
        <v>544</v>
      </c>
      <c r="C108" s="17" t="s">
        <v>544</v>
      </c>
      <c r="D108" s="17" t="s">
        <v>547</v>
      </c>
      <c r="E108" s="17" t="s">
        <v>65</v>
      </c>
      <c r="F108" s="18" t="s">
        <v>47</v>
      </c>
      <c r="G108" s="18" t="s">
        <v>168</v>
      </c>
      <c r="H108" s="17" t="s">
        <v>548</v>
      </c>
      <c r="I108" s="17" t="s">
        <v>2369</v>
      </c>
      <c r="J108" s="34" t="s">
        <v>31</v>
      </c>
      <c r="K108" s="49" t="s">
        <v>2626</v>
      </c>
      <c r="L108" s="19">
        <f t="shared" si="4"/>
        <v>40</v>
      </c>
      <c r="M108" s="33">
        <v>40</v>
      </c>
      <c r="N108" s="34">
        <v>0</v>
      </c>
      <c r="O108" s="39">
        <v>102</v>
      </c>
      <c r="P108" s="18">
        <v>346</v>
      </c>
      <c r="Q108" s="39">
        <v>4</v>
      </c>
      <c r="R108" s="39">
        <v>14</v>
      </c>
      <c r="S108" s="17" t="s">
        <v>2554</v>
      </c>
      <c r="T108" s="17" t="s">
        <v>96</v>
      </c>
      <c r="U108" s="18" t="s">
        <v>2627</v>
      </c>
      <c r="V108" s="17" t="s">
        <v>1007</v>
      </c>
    </row>
    <row r="109" s="1" customFormat="1" customHeight="1" spans="1:22">
      <c r="A109" s="17">
        <v>104</v>
      </c>
      <c r="B109" s="17" t="s">
        <v>544</v>
      </c>
      <c r="C109" s="17" t="s">
        <v>572</v>
      </c>
      <c r="D109" s="17" t="s">
        <v>577</v>
      </c>
      <c r="E109" s="17" t="s">
        <v>65</v>
      </c>
      <c r="F109" s="18" t="s">
        <v>38</v>
      </c>
      <c r="G109" s="18" t="s">
        <v>168</v>
      </c>
      <c r="H109" s="17" t="s">
        <v>578</v>
      </c>
      <c r="I109" s="17" t="s">
        <v>2369</v>
      </c>
      <c r="J109" s="17" t="s">
        <v>31</v>
      </c>
      <c r="K109" s="31" t="s">
        <v>2628</v>
      </c>
      <c r="L109" s="19">
        <f t="shared" si="4"/>
        <v>38</v>
      </c>
      <c r="M109" s="19">
        <v>38</v>
      </c>
      <c r="N109" s="19">
        <v>0</v>
      </c>
      <c r="O109" s="18">
        <v>48</v>
      </c>
      <c r="P109" s="18">
        <v>279</v>
      </c>
      <c r="Q109" s="18">
        <v>2</v>
      </c>
      <c r="R109" s="18">
        <v>7</v>
      </c>
      <c r="S109" s="17" t="s">
        <v>2554</v>
      </c>
      <c r="T109" s="17" t="s">
        <v>96</v>
      </c>
      <c r="U109" s="18" t="s">
        <v>2629</v>
      </c>
      <c r="V109" s="17" t="s">
        <v>1007</v>
      </c>
    </row>
    <row r="110" s="1" customFormat="1" customHeight="1" spans="1:22">
      <c r="A110" s="17">
        <v>105</v>
      </c>
      <c r="B110" s="17" t="s">
        <v>544</v>
      </c>
      <c r="C110" s="17" t="s">
        <v>2630</v>
      </c>
      <c r="D110" s="17" t="s">
        <v>2096</v>
      </c>
      <c r="E110" s="17" t="s">
        <v>65</v>
      </c>
      <c r="F110" s="18" t="s">
        <v>38</v>
      </c>
      <c r="G110" s="18" t="s">
        <v>168</v>
      </c>
      <c r="H110" s="17" t="s">
        <v>2631</v>
      </c>
      <c r="I110" s="17" t="s">
        <v>2369</v>
      </c>
      <c r="J110" s="17" t="s">
        <v>31</v>
      </c>
      <c r="K110" s="31" t="s">
        <v>2632</v>
      </c>
      <c r="L110" s="19">
        <f t="shared" si="4"/>
        <v>38.8</v>
      </c>
      <c r="M110" s="19">
        <v>38.8</v>
      </c>
      <c r="N110" s="50">
        <v>0</v>
      </c>
      <c r="O110" s="18">
        <v>643</v>
      </c>
      <c r="P110" s="18">
        <v>2121</v>
      </c>
      <c r="Q110" s="18">
        <v>48</v>
      </c>
      <c r="R110" s="18">
        <v>124</v>
      </c>
      <c r="S110" s="17" t="s">
        <v>2554</v>
      </c>
      <c r="T110" s="17" t="s">
        <v>96</v>
      </c>
      <c r="U110" s="18" t="s">
        <v>2633</v>
      </c>
      <c r="V110" s="17" t="s">
        <v>1007</v>
      </c>
    </row>
    <row r="111" s="1" customFormat="1" customHeight="1" spans="1:22">
      <c r="A111" s="17">
        <v>106</v>
      </c>
      <c r="B111" s="17" t="s">
        <v>544</v>
      </c>
      <c r="C111" s="17" t="s">
        <v>1802</v>
      </c>
      <c r="D111" s="17" t="s">
        <v>1803</v>
      </c>
      <c r="E111" s="17" t="s">
        <v>29</v>
      </c>
      <c r="F111" s="18" t="s">
        <v>168</v>
      </c>
      <c r="G111" s="17" t="s">
        <v>2634</v>
      </c>
      <c r="H111" s="17" t="s">
        <v>1804</v>
      </c>
      <c r="I111" s="17" t="s">
        <v>2369</v>
      </c>
      <c r="J111" s="34" t="s">
        <v>31</v>
      </c>
      <c r="K111" s="49" t="s">
        <v>2635</v>
      </c>
      <c r="L111" s="19">
        <f t="shared" si="4"/>
        <v>198.5</v>
      </c>
      <c r="M111" s="19">
        <v>198.5</v>
      </c>
      <c r="N111" s="34">
        <v>0</v>
      </c>
      <c r="O111" s="39">
        <v>659</v>
      </c>
      <c r="P111" s="18">
        <v>2521</v>
      </c>
      <c r="Q111" s="39">
        <v>16</v>
      </c>
      <c r="R111" s="39">
        <v>32</v>
      </c>
      <c r="S111" s="17" t="s">
        <v>2554</v>
      </c>
      <c r="T111" s="17" t="s">
        <v>349</v>
      </c>
      <c r="U111" s="17" t="s">
        <v>2636</v>
      </c>
      <c r="V111" s="17" t="s">
        <v>1007</v>
      </c>
    </row>
    <row r="112" s="1" customFormat="1" customHeight="1" spans="1:22">
      <c r="A112" s="17">
        <v>107</v>
      </c>
      <c r="B112" s="17" t="s">
        <v>544</v>
      </c>
      <c r="C112" s="17" t="s">
        <v>1229</v>
      </c>
      <c r="D112" s="17" t="s">
        <v>553</v>
      </c>
      <c r="E112" s="17" t="s">
        <v>65</v>
      </c>
      <c r="F112" s="18" t="s">
        <v>47</v>
      </c>
      <c r="G112" s="18" t="s">
        <v>168</v>
      </c>
      <c r="H112" s="17" t="s">
        <v>2637</v>
      </c>
      <c r="I112" s="17" t="s">
        <v>2369</v>
      </c>
      <c r="J112" s="34" t="s">
        <v>49</v>
      </c>
      <c r="K112" s="31" t="s">
        <v>2638</v>
      </c>
      <c r="L112" s="19">
        <f t="shared" si="4"/>
        <v>19.8</v>
      </c>
      <c r="M112" s="19">
        <v>19.8</v>
      </c>
      <c r="N112" s="17">
        <v>0</v>
      </c>
      <c r="O112" s="18">
        <v>390</v>
      </c>
      <c r="P112" s="18">
        <v>1430</v>
      </c>
      <c r="Q112" s="18">
        <v>22</v>
      </c>
      <c r="R112" s="18">
        <v>46</v>
      </c>
      <c r="S112" s="17" t="s">
        <v>2554</v>
      </c>
      <c r="T112" s="17" t="s">
        <v>96</v>
      </c>
      <c r="U112" s="18" t="s">
        <v>2639</v>
      </c>
      <c r="V112" s="17" t="s">
        <v>1007</v>
      </c>
    </row>
    <row r="113" s="1" customFormat="1" customHeight="1" spans="1:22">
      <c r="A113" s="17">
        <v>108</v>
      </c>
      <c r="B113" s="17" t="s">
        <v>544</v>
      </c>
      <c r="C113" s="17" t="s">
        <v>1229</v>
      </c>
      <c r="D113" s="17" t="s">
        <v>553</v>
      </c>
      <c r="E113" s="17" t="s">
        <v>29</v>
      </c>
      <c r="F113" s="18" t="s">
        <v>168</v>
      </c>
      <c r="G113" s="17" t="s">
        <v>2640</v>
      </c>
      <c r="H113" s="17" t="s">
        <v>2106</v>
      </c>
      <c r="I113" s="17" t="s">
        <v>2369</v>
      </c>
      <c r="J113" s="34" t="s">
        <v>31</v>
      </c>
      <c r="K113" s="31" t="s">
        <v>2641</v>
      </c>
      <c r="L113" s="19">
        <f t="shared" si="4"/>
        <v>185</v>
      </c>
      <c r="M113" s="19">
        <v>185</v>
      </c>
      <c r="N113" s="17">
        <v>0</v>
      </c>
      <c r="O113" s="18">
        <v>395</v>
      </c>
      <c r="P113" s="18">
        <v>1480</v>
      </c>
      <c r="Q113" s="18">
        <v>22</v>
      </c>
      <c r="R113" s="18">
        <v>46</v>
      </c>
      <c r="S113" s="17" t="s">
        <v>2554</v>
      </c>
      <c r="T113" s="17" t="s">
        <v>349</v>
      </c>
      <c r="U113" s="17" t="s">
        <v>2642</v>
      </c>
      <c r="V113" s="17" t="s">
        <v>1007</v>
      </c>
    </row>
    <row r="114" s="1" customFormat="1" customHeight="1" spans="1:22">
      <c r="A114" s="17">
        <v>109</v>
      </c>
      <c r="B114" s="19" t="s">
        <v>2643</v>
      </c>
      <c r="C114" s="19" t="s">
        <v>875</v>
      </c>
      <c r="D114" s="19" t="s">
        <v>836</v>
      </c>
      <c r="E114" s="19" t="s">
        <v>29</v>
      </c>
      <c r="F114" s="18" t="s">
        <v>168</v>
      </c>
      <c r="G114" s="18" t="s">
        <v>837</v>
      </c>
      <c r="H114" s="19" t="s">
        <v>2644</v>
      </c>
      <c r="I114" s="17" t="s">
        <v>2369</v>
      </c>
      <c r="J114" s="19" t="s">
        <v>31</v>
      </c>
      <c r="K114" s="32" t="s">
        <v>2109</v>
      </c>
      <c r="L114" s="19">
        <f t="shared" si="4"/>
        <v>14</v>
      </c>
      <c r="M114" s="19">
        <v>14</v>
      </c>
      <c r="N114" s="19">
        <v>0</v>
      </c>
      <c r="O114" s="18">
        <v>601</v>
      </c>
      <c r="P114" s="18">
        <v>1954</v>
      </c>
      <c r="Q114" s="18">
        <v>39</v>
      </c>
      <c r="R114" s="18">
        <v>106</v>
      </c>
      <c r="S114" s="19" t="s">
        <v>840</v>
      </c>
      <c r="T114" s="17" t="s">
        <v>349</v>
      </c>
      <c r="U114" s="17" t="s">
        <v>2645</v>
      </c>
      <c r="V114" s="17" t="s">
        <v>36</v>
      </c>
    </row>
    <row r="115" s="1" customFormat="1" customHeight="1" spans="1:22">
      <c r="A115" s="17">
        <v>110</v>
      </c>
      <c r="B115" s="19" t="s">
        <v>2643</v>
      </c>
      <c r="C115" s="19" t="s">
        <v>875</v>
      </c>
      <c r="D115" s="19" t="s">
        <v>857</v>
      </c>
      <c r="E115" s="19" t="s">
        <v>29</v>
      </c>
      <c r="F115" s="18" t="s">
        <v>168</v>
      </c>
      <c r="G115" s="35" t="s">
        <v>837</v>
      </c>
      <c r="H115" s="19" t="s">
        <v>2646</v>
      </c>
      <c r="I115" s="17" t="s">
        <v>2369</v>
      </c>
      <c r="J115" s="19" t="s">
        <v>49</v>
      </c>
      <c r="K115" s="32" t="s">
        <v>2647</v>
      </c>
      <c r="L115" s="19">
        <f t="shared" si="4"/>
        <v>48</v>
      </c>
      <c r="M115" s="19">
        <v>48</v>
      </c>
      <c r="N115" s="19">
        <v>0</v>
      </c>
      <c r="O115" s="35">
        <v>601</v>
      </c>
      <c r="P115" s="35">
        <v>1954</v>
      </c>
      <c r="Q115" s="35">
        <v>39</v>
      </c>
      <c r="R115" s="35">
        <v>106</v>
      </c>
      <c r="S115" s="19" t="s">
        <v>840</v>
      </c>
      <c r="T115" s="17" t="s">
        <v>349</v>
      </c>
      <c r="U115" s="17" t="s">
        <v>2648</v>
      </c>
      <c r="V115" s="17" t="s">
        <v>36</v>
      </c>
    </row>
    <row r="116" s="1" customFormat="1" customHeight="1" spans="1:22">
      <c r="A116" s="17">
        <v>111</v>
      </c>
      <c r="B116" s="19" t="s">
        <v>2643</v>
      </c>
      <c r="C116" s="19" t="s">
        <v>2643</v>
      </c>
      <c r="D116" s="19" t="s">
        <v>405</v>
      </c>
      <c r="E116" s="19" t="s">
        <v>29</v>
      </c>
      <c r="F116" s="18" t="s">
        <v>168</v>
      </c>
      <c r="G116" s="35" t="s">
        <v>897</v>
      </c>
      <c r="H116" s="19" t="s">
        <v>898</v>
      </c>
      <c r="I116" s="17" t="s">
        <v>2369</v>
      </c>
      <c r="J116" s="19" t="s">
        <v>31</v>
      </c>
      <c r="K116" s="32" t="s">
        <v>2649</v>
      </c>
      <c r="L116" s="19">
        <f t="shared" si="4"/>
        <v>40.8</v>
      </c>
      <c r="M116" s="19">
        <v>40.8</v>
      </c>
      <c r="N116" s="19">
        <v>0</v>
      </c>
      <c r="O116" s="35">
        <v>72</v>
      </c>
      <c r="P116" s="35">
        <v>292</v>
      </c>
      <c r="Q116" s="35">
        <v>6</v>
      </c>
      <c r="R116" s="35">
        <v>14</v>
      </c>
      <c r="S116" s="19" t="s">
        <v>840</v>
      </c>
      <c r="T116" s="17" t="s">
        <v>349</v>
      </c>
      <c r="U116" s="17" t="s">
        <v>2650</v>
      </c>
      <c r="V116" s="17" t="s">
        <v>1007</v>
      </c>
    </row>
    <row r="117" s="1" customFormat="1" customHeight="1" spans="1:22">
      <c r="A117" s="17">
        <v>112</v>
      </c>
      <c r="B117" s="19" t="s">
        <v>2643</v>
      </c>
      <c r="C117" s="19" t="s">
        <v>875</v>
      </c>
      <c r="D117" s="19" t="s">
        <v>845</v>
      </c>
      <c r="E117" s="19" t="s">
        <v>65</v>
      </c>
      <c r="F117" s="35" t="s">
        <v>47</v>
      </c>
      <c r="G117" s="18" t="s">
        <v>168</v>
      </c>
      <c r="H117" s="19" t="s">
        <v>2651</v>
      </c>
      <c r="I117" s="17" t="s">
        <v>2369</v>
      </c>
      <c r="J117" s="19" t="s">
        <v>31</v>
      </c>
      <c r="K117" s="32" t="s">
        <v>2652</v>
      </c>
      <c r="L117" s="19">
        <f t="shared" si="4"/>
        <v>8</v>
      </c>
      <c r="M117" s="19">
        <v>8</v>
      </c>
      <c r="N117" s="19">
        <v>0</v>
      </c>
      <c r="O117" s="35">
        <v>24</v>
      </c>
      <c r="P117" s="35">
        <v>90</v>
      </c>
      <c r="Q117" s="35">
        <v>4</v>
      </c>
      <c r="R117" s="35">
        <v>14</v>
      </c>
      <c r="S117" s="19" t="s">
        <v>840</v>
      </c>
      <c r="T117" s="17" t="s">
        <v>96</v>
      </c>
      <c r="U117" s="18" t="s">
        <v>2653</v>
      </c>
      <c r="V117" s="17" t="s">
        <v>36</v>
      </c>
    </row>
    <row r="118" s="1" customFormat="1" customHeight="1" spans="1:22">
      <c r="A118" s="17">
        <v>113</v>
      </c>
      <c r="B118" s="19" t="s">
        <v>2643</v>
      </c>
      <c r="C118" s="19" t="s">
        <v>875</v>
      </c>
      <c r="D118" s="19" t="s">
        <v>853</v>
      </c>
      <c r="E118" s="19" t="s">
        <v>65</v>
      </c>
      <c r="F118" s="35" t="s">
        <v>47</v>
      </c>
      <c r="G118" s="18" t="s">
        <v>168</v>
      </c>
      <c r="H118" s="19" t="s">
        <v>2654</v>
      </c>
      <c r="I118" s="17" t="s">
        <v>2369</v>
      </c>
      <c r="J118" s="19" t="s">
        <v>31</v>
      </c>
      <c r="K118" s="32" t="s">
        <v>2113</v>
      </c>
      <c r="L118" s="19">
        <f t="shared" si="4"/>
        <v>18</v>
      </c>
      <c r="M118" s="19">
        <v>18</v>
      </c>
      <c r="N118" s="19">
        <v>0</v>
      </c>
      <c r="O118" s="35">
        <v>44</v>
      </c>
      <c r="P118" s="35">
        <v>161</v>
      </c>
      <c r="Q118" s="35">
        <v>2</v>
      </c>
      <c r="R118" s="35">
        <v>7</v>
      </c>
      <c r="S118" s="19" t="s">
        <v>840</v>
      </c>
      <c r="T118" s="19" t="s">
        <v>1310</v>
      </c>
      <c r="U118" s="18" t="s">
        <v>2655</v>
      </c>
      <c r="V118" s="17" t="s">
        <v>36</v>
      </c>
    </row>
    <row r="119" s="1" customFormat="1" customHeight="1" spans="1:22">
      <c r="A119" s="17">
        <v>114</v>
      </c>
      <c r="B119" s="19" t="s">
        <v>2643</v>
      </c>
      <c r="C119" s="19" t="s">
        <v>875</v>
      </c>
      <c r="D119" s="19" t="s">
        <v>861</v>
      </c>
      <c r="E119" s="19" t="s">
        <v>65</v>
      </c>
      <c r="F119" s="35" t="s">
        <v>47</v>
      </c>
      <c r="G119" s="18" t="s">
        <v>168</v>
      </c>
      <c r="H119" s="19" t="s">
        <v>2656</v>
      </c>
      <c r="I119" s="17" t="s">
        <v>2369</v>
      </c>
      <c r="J119" s="19" t="s">
        <v>31</v>
      </c>
      <c r="K119" s="32" t="s">
        <v>2114</v>
      </c>
      <c r="L119" s="19">
        <f t="shared" si="4"/>
        <v>6.7</v>
      </c>
      <c r="M119" s="19">
        <v>6.7</v>
      </c>
      <c r="N119" s="19">
        <v>0</v>
      </c>
      <c r="O119" s="35">
        <v>77</v>
      </c>
      <c r="P119" s="35">
        <v>222</v>
      </c>
      <c r="Q119" s="35">
        <v>3</v>
      </c>
      <c r="R119" s="35">
        <v>9</v>
      </c>
      <c r="S119" s="19" t="s">
        <v>840</v>
      </c>
      <c r="T119" s="17" t="s">
        <v>96</v>
      </c>
      <c r="U119" s="18" t="s">
        <v>2657</v>
      </c>
      <c r="V119" s="17" t="s">
        <v>36</v>
      </c>
    </row>
    <row r="120" s="1" customFormat="1" customHeight="1" spans="1:22">
      <c r="A120" s="17">
        <v>115</v>
      </c>
      <c r="B120" s="19" t="s">
        <v>2643</v>
      </c>
      <c r="C120" s="19" t="s">
        <v>875</v>
      </c>
      <c r="D120" s="19" t="s">
        <v>835</v>
      </c>
      <c r="E120" s="19" t="s">
        <v>65</v>
      </c>
      <c r="F120" s="35" t="s">
        <v>47</v>
      </c>
      <c r="G120" s="18" t="s">
        <v>168</v>
      </c>
      <c r="H120" s="19" t="s">
        <v>2658</v>
      </c>
      <c r="I120" s="17" t="s">
        <v>2369</v>
      </c>
      <c r="J120" s="19" t="s">
        <v>31</v>
      </c>
      <c r="K120" s="32" t="s">
        <v>2659</v>
      </c>
      <c r="L120" s="19">
        <f t="shared" si="4"/>
        <v>28</v>
      </c>
      <c r="M120" s="19">
        <v>28</v>
      </c>
      <c r="N120" s="19">
        <v>0</v>
      </c>
      <c r="O120" s="35">
        <v>126</v>
      </c>
      <c r="P120" s="35">
        <v>404</v>
      </c>
      <c r="Q120" s="35">
        <v>10</v>
      </c>
      <c r="R120" s="35">
        <v>27</v>
      </c>
      <c r="S120" s="19" t="s">
        <v>840</v>
      </c>
      <c r="T120" s="19" t="s">
        <v>1310</v>
      </c>
      <c r="U120" s="18" t="s">
        <v>2660</v>
      </c>
      <c r="V120" s="17" t="s">
        <v>36</v>
      </c>
    </row>
    <row r="121" s="1" customFormat="1" customHeight="1" spans="1:22">
      <c r="A121" s="17">
        <v>116</v>
      </c>
      <c r="B121" s="19" t="s">
        <v>2643</v>
      </c>
      <c r="C121" s="19" t="s">
        <v>875</v>
      </c>
      <c r="D121" s="19" t="s">
        <v>857</v>
      </c>
      <c r="E121" s="19" t="s">
        <v>65</v>
      </c>
      <c r="F121" s="35" t="s">
        <v>47</v>
      </c>
      <c r="G121" s="18" t="s">
        <v>168</v>
      </c>
      <c r="H121" s="19" t="s">
        <v>2661</v>
      </c>
      <c r="I121" s="17" t="s">
        <v>2369</v>
      </c>
      <c r="J121" s="19" t="s">
        <v>49</v>
      </c>
      <c r="K121" s="32" t="s">
        <v>2662</v>
      </c>
      <c r="L121" s="19">
        <f t="shared" si="4"/>
        <v>15</v>
      </c>
      <c r="M121" s="19">
        <v>15</v>
      </c>
      <c r="N121" s="19">
        <v>0</v>
      </c>
      <c r="O121" s="35">
        <v>247</v>
      </c>
      <c r="P121" s="35">
        <v>804</v>
      </c>
      <c r="Q121" s="35">
        <v>19</v>
      </c>
      <c r="R121" s="35">
        <v>55</v>
      </c>
      <c r="S121" s="19" t="s">
        <v>840</v>
      </c>
      <c r="T121" s="17" t="s">
        <v>96</v>
      </c>
      <c r="U121" s="18" t="s">
        <v>2663</v>
      </c>
      <c r="V121" s="17" t="s">
        <v>36</v>
      </c>
    </row>
    <row r="122" s="1" customFormat="1" customHeight="1" spans="1:22">
      <c r="A122" s="17">
        <v>117</v>
      </c>
      <c r="B122" s="19" t="s">
        <v>2643</v>
      </c>
      <c r="C122" s="19" t="s">
        <v>875</v>
      </c>
      <c r="D122" s="19" t="s">
        <v>849</v>
      </c>
      <c r="E122" s="19" t="s">
        <v>65</v>
      </c>
      <c r="F122" s="35" t="s">
        <v>47</v>
      </c>
      <c r="G122" s="18" t="s">
        <v>168</v>
      </c>
      <c r="H122" s="19" t="s">
        <v>2664</v>
      </c>
      <c r="I122" s="17" t="s">
        <v>2369</v>
      </c>
      <c r="J122" s="19" t="s">
        <v>31</v>
      </c>
      <c r="K122" s="32" t="s">
        <v>2665</v>
      </c>
      <c r="L122" s="19">
        <f t="shared" si="4"/>
        <v>22.4</v>
      </c>
      <c r="M122" s="19">
        <v>22.4</v>
      </c>
      <c r="N122" s="19">
        <v>0</v>
      </c>
      <c r="O122" s="35">
        <v>94</v>
      </c>
      <c r="P122" s="35">
        <v>325</v>
      </c>
      <c r="Q122" s="35">
        <v>9</v>
      </c>
      <c r="R122" s="35">
        <v>25</v>
      </c>
      <c r="S122" s="19" t="s">
        <v>840</v>
      </c>
      <c r="T122" s="17" t="s">
        <v>96</v>
      </c>
      <c r="U122" s="18" t="s">
        <v>2666</v>
      </c>
      <c r="V122" s="17" t="s">
        <v>36</v>
      </c>
    </row>
    <row r="123" s="1" customFormat="1" customHeight="1" spans="1:22">
      <c r="A123" s="17">
        <v>118</v>
      </c>
      <c r="B123" s="19" t="s">
        <v>2643</v>
      </c>
      <c r="C123" s="19" t="s">
        <v>879</v>
      </c>
      <c r="D123" s="19" t="s">
        <v>880</v>
      </c>
      <c r="E123" s="19" t="s">
        <v>65</v>
      </c>
      <c r="F123" s="35" t="s">
        <v>43</v>
      </c>
      <c r="G123" s="18" t="s">
        <v>168</v>
      </c>
      <c r="H123" s="19" t="s">
        <v>2667</v>
      </c>
      <c r="I123" s="17" t="s">
        <v>2369</v>
      </c>
      <c r="J123" s="19" t="s">
        <v>31</v>
      </c>
      <c r="K123" s="32" t="s">
        <v>2118</v>
      </c>
      <c r="L123" s="19">
        <f t="shared" si="4"/>
        <v>13</v>
      </c>
      <c r="M123" s="19">
        <v>13</v>
      </c>
      <c r="N123" s="19">
        <v>0</v>
      </c>
      <c r="O123" s="35">
        <v>149</v>
      </c>
      <c r="P123" s="35">
        <v>478</v>
      </c>
      <c r="Q123" s="35">
        <v>8</v>
      </c>
      <c r="R123" s="35">
        <v>24</v>
      </c>
      <c r="S123" s="19" t="s">
        <v>840</v>
      </c>
      <c r="T123" s="17" t="s">
        <v>96</v>
      </c>
      <c r="U123" s="18" t="s">
        <v>2668</v>
      </c>
      <c r="V123" s="17" t="s">
        <v>91</v>
      </c>
    </row>
    <row r="124" s="1" customFormat="1" customHeight="1" spans="1:22">
      <c r="A124" s="17">
        <v>119</v>
      </c>
      <c r="B124" s="19" t="s">
        <v>2643</v>
      </c>
      <c r="C124" s="19" t="s">
        <v>879</v>
      </c>
      <c r="D124" s="19" t="s">
        <v>2119</v>
      </c>
      <c r="E124" s="19" t="s">
        <v>65</v>
      </c>
      <c r="F124" s="35" t="s">
        <v>43</v>
      </c>
      <c r="G124" s="18" t="s">
        <v>168</v>
      </c>
      <c r="H124" s="19" t="s">
        <v>2669</v>
      </c>
      <c r="I124" s="17" t="s">
        <v>2369</v>
      </c>
      <c r="J124" s="19" t="s">
        <v>31</v>
      </c>
      <c r="K124" s="32" t="s">
        <v>2670</v>
      </c>
      <c r="L124" s="19">
        <f t="shared" si="4"/>
        <v>15</v>
      </c>
      <c r="M124" s="19">
        <v>15</v>
      </c>
      <c r="N124" s="19">
        <v>0</v>
      </c>
      <c r="O124" s="35">
        <v>170</v>
      </c>
      <c r="P124" s="35">
        <v>539</v>
      </c>
      <c r="Q124" s="35">
        <v>11</v>
      </c>
      <c r="R124" s="35">
        <v>28</v>
      </c>
      <c r="S124" s="19" t="s">
        <v>840</v>
      </c>
      <c r="T124" s="17" t="s">
        <v>96</v>
      </c>
      <c r="U124" s="18" t="s">
        <v>2671</v>
      </c>
      <c r="V124" s="17" t="s">
        <v>91</v>
      </c>
    </row>
    <row r="125" s="1" customFormat="1" customHeight="1" spans="1:22">
      <c r="A125" s="17">
        <v>120</v>
      </c>
      <c r="B125" s="19" t="s">
        <v>2643</v>
      </c>
      <c r="C125" s="19" t="s">
        <v>879</v>
      </c>
      <c r="D125" s="19" t="s">
        <v>888</v>
      </c>
      <c r="E125" s="19" t="s">
        <v>65</v>
      </c>
      <c r="F125" s="35" t="s">
        <v>43</v>
      </c>
      <c r="G125" s="18" t="s">
        <v>168</v>
      </c>
      <c r="H125" s="19" t="s">
        <v>2672</v>
      </c>
      <c r="I125" s="17" t="s">
        <v>2369</v>
      </c>
      <c r="J125" s="19" t="s">
        <v>31</v>
      </c>
      <c r="K125" s="32" t="s">
        <v>2673</v>
      </c>
      <c r="L125" s="19">
        <f t="shared" si="4"/>
        <v>29</v>
      </c>
      <c r="M125" s="19">
        <v>29</v>
      </c>
      <c r="N125" s="19">
        <v>0</v>
      </c>
      <c r="O125" s="35">
        <v>127</v>
      </c>
      <c r="P125" s="35">
        <v>410</v>
      </c>
      <c r="Q125" s="35">
        <v>6</v>
      </c>
      <c r="R125" s="35">
        <v>14</v>
      </c>
      <c r="S125" s="19" t="s">
        <v>840</v>
      </c>
      <c r="T125" s="19" t="s">
        <v>1310</v>
      </c>
      <c r="U125" s="18" t="s">
        <v>2674</v>
      </c>
      <c r="V125" s="17" t="s">
        <v>91</v>
      </c>
    </row>
    <row r="126" s="1" customFormat="1" customHeight="1" spans="1:22">
      <c r="A126" s="17">
        <v>121</v>
      </c>
      <c r="B126" s="19" t="s">
        <v>2643</v>
      </c>
      <c r="C126" s="19" t="s">
        <v>2675</v>
      </c>
      <c r="D126" s="19" t="s">
        <v>903</v>
      </c>
      <c r="E126" s="19" t="s">
        <v>65</v>
      </c>
      <c r="F126" s="35" t="s">
        <v>47</v>
      </c>
      <c r="G126" s="18" t="s">
        <v>168</v>
      </c>
      <c r="H126" s="19" t="s">
        <v>2676</v>
      </c>
      <c r="I126" s="17" t="s">
        <v>2369</v>
      </c>
      <c r="J126" s="19" t="s">
        <v>31</v>
      </c>
      <c r="K126" s="32" t="s">
        <v>2677</v>
      </c>
      <c r="L126" s="19">
        <f t="shared" si="4"/>
        <v>17.3</v>
      </c>
      <c r="M126" s="19">
        <v>17.3</v>
      </c>
      <c r="N126" s="19">
        <v>0</v>
      </c>
      <c r="O126" s="35">
        <v>33</v>
      </c>
      <c r="P126" s="35">
        <v>114</v>
      </c>
      <c r="Q126" s="35">
        <v>1</v>
      </c>
      <c r="R126" s="35">
        <v>3</v>
      </c>
      <c r="S126" s="19" t="s">
        <v>840</v>
      </c>
      <c r="T126" s="17" t="s">
        <v>96</v>
      </c>
      <c r="U126" s="18" t="s">
        <v>2678</v>
      </c>
      <c r="V126" s="17" t="s">
        <v>91</v>
      </c>
    </row>
    <row r="127" s="1" customFormat="1" customHeight="1" spans="1:22">
      <c r="A127" s="17">
        <v>122</v>
      </c>
      <c r="B127" s="19" t="s">
        <v>2643</v>
      </c>
      <c r="C127" s="19" t="s">
        <v>2675</v>
      </c>
      <c r="D127" s="19" t="s">
        <v>907</v>
      </c>
      <c r="E127" s="19" t="s">
        <v>65</v>
      </c>
      <c r="F127" s="35" t="s">
        <v>47</v>
      </c>
      <c r="G127" s="18" t="s">
        <v>168</v>
      </c>
      <c r="H127" s="19" t="s">
        <v>2679</v>
      </c>
      <c r="I127" s="17" t="s">
        <v>2369</v>
      </c>
      <c r="J127" s="19" t="s">
        <v>31</v>
      </c>
      <c r="K127" s="32" t="s">
        <v>2680</v>
      </c>
      <c r="L127" s="19">
        <f t="shared" si="4"/>
        <v>10</v>
      </c>
      <c r="M127" s="19">
        <v>10</v>
      </c>
      <c r="N127" s="19">
        <v>0</v>
      </c>
      <c r="O127" s="35">
        <v>54</v>
      </c>
      <c r="P127" s="35">
        <v>225</v>
      </c>
      <c r="Q127" s="35">
        <v>4</v>
      </c>
      <c r="R127" s="35">
        <v>17</v>
      </c>
      <c r="S127" s="19" t="s">
        <v>840</v>
      </c>
      <c r="T127" s="17" t="s">
        <v>96</v>
      </c>
      <c r="U127" s="18" t="s">
        <v>2681</v>
      </c>
      <c r="V127" s="17" t="s">
        <v>91</v>
      </c>
    </row>
    <row r="128" s="1" customFormat="1" customHeight="1" spans="1:22">
      <c r="A128" s="17">
        <v>123</v>
      </c>
      <c r="B128" s="19" t="s">
        <v>2643</v>
      </c>
      <c r="C128" s="19" t="s">
        <v>2675</v>
      </c>
      <c r="D128" s="19" t="s">
        <v>911</v>
      </c>
      <c r="E128" s="19" t="s">
        <v>65</v>
      </c>
      <c r="F128" s="35" t="s">
        <v>47</v>
      </c>
      <c r="G128" s="18" t="s">
        <v>168</v>
      </c>
      <c r="H128" s="19" t="s">
        <v>2682</v>
      </c>
      <c r="I128" s="17" t="s">
        <v>2369</v>
      </c>
      <c r="J128" s="19" t="s">
        <v>31</v>
      </c>
      <c r="K128" s="32" t="s">
        <v>2683</v>
      </c>
      <c r="L128" s="19">
        <f t="shared" si="4"/>
        <v>15.9</v>
      </c>
      <c r="M128" s="19">
        <v>15.9</v>
      </c>
      <c r="N128" s="19">
        <v>0</v>
      </c>
      <c r="O128" s="35">
        <v>93</v>
      </c>
      <c r="P128" s="35">
        <v>341</v>
      </c>
      <c r="Q128" s="35">
        <v>7</v>
      </c>
      <c r="R128" s="35">
        <v>14</v>
      </c>
      <c r="S128" s="19" t="s">
        <v>840</v>
      </c>
      <c r="T128" s="17" t="s">
        <v>96</v>
      </c>
      <c r="U128" s="18" t="s">
        <v>2684</v>
      </c>
      <c r="V128" s="17" t="s">
        <v>91</v>
      </c>
    </row>
    <row r="129" s="1" customFormat="1" customHeight="1" spans="1:22">
      <c r="A129" s="17">
        <v>124</v>
      </c>
      <c r="B129" s="19" t="s">
        <v>2643</v>
      </c>
      <c r="C129" s="19" t="s">
        <v>2675</v>
      </c>
      <c r="D129" s="19" t="s">
        <v>2685</v>
      </c>
      <c r="E129" s="19" t="s">
        <v>65</v>
      </c>
      <c r="F129" s="35" t="s">
        <v>47</v>
      </c>
      <c r="G129" s="18" t="s">
        <v>168</v>
      </c>
      <c r="H129" s="19" t="s">
        <v>2686</v>
      </c>
      <c r="I129" s="17" t="s">
        <v>2369</v>
      </c>
      <c r="J129" s="19" t="s">
        <v>31</v>
      </c>
      <c r="K129" s="32" t="s">
        <v>2687</v>
      </c>
      <c r="L129" s="19">
        <f t="shared" si="4"/>
        <v>22.5</v>
      </c>
      <c r="M129" s="19">
        <v>22.5</v>
      </c>
      <c r="N129" s="19">
        <v>0</v>
      </c>
      <c r="O129" s="35">
        <v>127</v>
      </c>
      <c r="P129" s="35">
        <v>516</v>
      </c>
      <c r="Q129" s="35">
        <v>6</v>
      </c>
      <c r="R129" s="35">
        <v>19</v>
      </c>
      <c r="S129" s="19" t="s">
        <v>840</v>
      </c>
      <c r="T129" s="17" t="s">
        <v>96</v>
      </c>
      <c r="U129" s="18" t="s">
        <v>2688</v>
      </c>
      <c r="V129" s="17" t="s">
        <v>91</v>
      </c>
    </row>
    <row r="130" s="1" customFormat="1" customHeight="1" spans="1:22">
      <c r="A130" s="17">
        <v>125</v>
      </c>
      <c r="B130" s="17" t="s">
        <v>2689</v>
      </c>
      <c r="C130" s="17" t="s">
        <v>935</v>
      </c>
      <c r="D130" s="17" t="s">
        <v>935</v>
      </c>
      <c r="E130" s="17" t="s">
        <v>29</v>
      </c>
      <c r="F130" s="18" t="s">
        <v>168</v>
      </c>
      <c r="G130" s="18" t="s">
        <v>936</v>
      </c>
      <c r="H130" s="17" t="s">
        <v>937</v>
      </c>
      <c r="I130" s="17" t="s">
        <v>2369</v>
      </c>
      <c r="J130" s="17" t="s">
        <v>31</v>
      </c>
      <c r="K130" s="31" t="s">
        <v>2690</v>
      </c>
      <c r="L130" s="19">
        <f t="shared" si="4"/>
        <v>34</v>
      </c>
      <c r="M130" s="19">
        <v>34</v>
      </c>
      <c r="N130" s="17">
        <v>0</v>
      </c>
      <c r="O130" s="18">
        <v>317</v>
      </c>
      <c r="P130" s="18">
        <v>1214</v>
      </c>
      <c r="Q130" s="18">
        <v>18</v>
      </c>
      <c r="R130" s="18">
        <v>54</v>
      </c>
      <c r="S130" s="17" t="s">
        <v>939</v>
      </c>
      <c r="T130" s="17" t="s">
        <v>349</v>
      </c>
      <c r="U130" s="17" t="s">
        <v>2691</v>
      </c>
      <c r="V130" s="17" t="s">
        <v>36</v>
      </c>
    </row>
    <row r="131" s="1" customFormat="1" customHeight="1" spans="1:22">
      <c r="A131" s="17">
        <v>126</v>
      </c>
      <c r="B131" s="17" t="s">
        <v>2689</v>
      </c>
      <c r="C131" s="17" t="s">
        <v>935</v>
      </c>
      <c r="D131" s="17" t="s">
        <v>935</v>
      </c>
      <c r="E131" s="17" t="s">
        <v>65</v>
      </c>
      <c r="F131" s="18" t="s">
        <v>47</v>
      </c>
      <c r="G131" s="18" t="s">
        <v>168</v>
      </c>
      <c r="H131" s="17" t="s">
        <v>70</v>
      </c>
      <c r="I131" s="17" t="s">
        <v>2369</v>
      </c>
      <c r="J131" s="17" t="s">
        <v>31</v>
      </c>
      <c r="K131" s="31" t="s">
        <v>2692</v>
      </c>
      <c r="L131" s="19">
        <f t="shared" si="4"/>
        <v>16</v>
      </c>
      <c r="M131" s="19">
        <v>16</v>
      </c>
      <c r="N131" s="17">
        <v>0</v>
      </c>
      <c r="O131" s="18">
        <v>106</v>
      </c>
      <c r="P131" s="18">
        <v>364</v>
      </c>
      <c r="Q131" s="18">
        <v>6</v>
      </c>
      <c r="R131" s="18">
        <v>13</v>
      </c>
      <c r="S131" s="17" t="s">
        <v>939</v>
      </c>
      <c r="T131" s="17" t="s">
        <v>96</v>
      </c>
      <c r="U131" s="17" t="s">
        <v>2693</v>
      </c>
      <c r="V131" s="17" t="s">
        <v>36</v>
      </c>
    </row>
    <row r="132" s="1" customFormat="1" customHeight="1" spans="1:22">
      <c r="A132" s="17">
        <v>127</v>
      </c>
      <c r="B132" s="17" t="s">
        <v>2689</v>
      </c>
      <c r="C132" s="17" t="s">
        <v>935</v>
      </c>
      <c r="D132" s="17" t="s">
        <v>944</v>
      </c>
      <c r="E132" s="17" t="s">
        <v>65</v>
      </c>
      <c r="F132" s="18" t="s">
        <v>47</v>
      </c>
      <c r="G132" s="18" t="s">
        <v>168</v>
      </c>
      <c r="H132" s="17" t="s">
        <v>70</v>
      </c>
      <c r="I132" s="17" t="s">
        <v>2369</v>
      </c>
      <c r="J132" s="17" t="s">
        <v>31</v>
      </c>
      <c r="K132" s="31" t="s">
        <v>2694</v>
      </c>
      <c r="L132" s="19">
        <f t="shared" si="4"/>
        <v>14.1</v>
      </c>
      <c r="M132" s="19">
        <v>14.1</v>
      </c>
      <c r="N132" s="17">
        <v>0</v>
      </c>
      <c r="O132" s="18">
        <v>148</v>
      </c>
      <c r="P132" s="18">
        <v>36</v>
      </c>
      <c r="Q132" s="18">
        <v>0</v>
      </c>
      <c r="R132" s="18">
        <v>0</v>
      </c>
      <c r="S132" s="17" t="s">
        <v>939</v>
      </c>
      <c r="T132" s="17" t="s">
        <v>96</v>
      </c>
      <c r="U132" s="17" t="s">
        <v>2695</v>
      </c>
      <c r="V132" s="17" t="s">
        <v>36</v>
      </c>
    </row>
    <row r="133" s="1" customFormat="1" customHeight="1" spans="1:22">
      <c r="A133" s="17">
        <v>128</v>
      </c>
      <c r="B133" s="17" t="s">
        <v>2689</v>
      </c>
      <c r="C133" s="17" t="s">
        <v>935</v>
      </c>
      <c r="D133" s="17" t="s">
        <v>947</v>
      </c>
      <c r="E133" s="17" t="s">
        <v>65</v>
      </c>
      <c r="F133" s="18" t="s">
        <v>47</v>
      </c>
      <c r="G133" s="18" t="s">
        <v>168</v>
      </c>
      <c r="H133" s="17" t="s">
        <v>948</v>
      </c>
      <c r="I133" s="17" t="s">
        <v>2369</v>
      </c>
      <c r="J133" s="17" t="s">
        <v>31</v>
      </c>
      <c r="K133" s="31" t="s">
        <v>2696</v>
      </c>
      <c r="L133" s="19">
        <f t="shared" si="4"/>
        <v>36</v>
      </c>
      <c r="M133" s="19">
        <v>36</v>
      </c>
      <c r="N133" s="17">
        <v>0</v>
      </c>
      <c r="O133" s="18">
        <v>286</v>
      </c>
      <c r="P133" s="18">
        <v>67</v>
      </c>
      <c r="Q133" s="18">
        <v>4</v>
      </c>
      <c r="R133" s="18">
        <v>15</v>
      </c>
      <c r="S133" s="17" t="s">
        <v>939</v>
      </c>
      <c r="T133" s="17" t="s">
        <v>96</v>
      </c>
      <c r="U133" s="18" t="s">
        <v>2697</v>
      </c>
      <c r="V133" s="17" t="s">
        <v>36</v>
      </c>
    </row>
    <row r="134" s="1" customFormat="1" customHeight="1" spans="1:22">
      <c r="A134" s="17">
        <v>129</v>
      </c>
      <c r="B134" s="17" t="s">
        <v>2689</v>
      </c>
      <c r="C134" s="17" t="s">
        <v>2698</v>
      </c>
      <c r="D134" s="17" t="s">
        <v>953</v>
      </c>
      <c r="E134" s="17" t="s">
        <v>65</v>
      </c>
      <c r="F134" s="18" t="s">
        <v>78</v>
      </c>
      <c r="G134" s="18" t="s">
        <v>168</v>
      </c>
      <c r="H134" s="17" t="s">
        <v>830</v>
      </c>
      <c r="I134" s="17" t="s">
        <v>2369</v>
      </c>
      <c r="J134" s="17" t="s">
        <v>31</v>
      </c>
      <c r="K134" s="31" t="s">
        <v>2699</v>
      </c>
      <c r="L134" s="19">
        <f t="shared" si="4"/>
        <v>6</v>
      </c>
      <c r="M134" s="19">
        <v>6</v>
      </c>
      <c r="N134" s="17">
        <v>0</v>
      </c>
      <c r="O134" s="18">
        <v>310</v>
      </c>
      <c r="P134" s="18">
        <v>980</v>
      </c>
      <c r="Q134" s="18">
        <v>25</v>
      </c>
      <c r="R134" s="18">
        <v>51</v>
      </c>
      <c r="S134" s="17" t="s">
        <v>939</v>
      </c>
      <c r="T134" s="17" t="s">
        <v>96</v>
      </c>
      <c r="U134" s="18" t="s">
        <v>2700</v>
      </c>
      <c r="V134" s="17" t="s">
        <v>63</v>
      </c>
    </row>
    <row r="135" s="1" customFormat="1" customHeight="1" spans="1:22">
      <c r="A135" s="17">
        <v>130</v>
      </c>
      <c r="B135" s="17" t="s">
        <v>2689</v>
      </c>
      <c r="C135" s="17" t="s">
        <v>2698</v>
      </c>
      <c r="D135" s="17" t="s">
        <v>953</v>
      </c>
      <c r="E135" s="17" t="s">
        <v>65</v>
      </c>
      <c r="F135" s="18" t="s">
        <v>78</v>
      </c>
      <c r="G135" s="18" t="s">
        <v>168</v>
      </c>
      <c r="H135" s="17" t="s">
        <v>2134</v>
      </c>
      <c r="I135" s="17" t="s">
        <v>2369</v>
      </c>
      <c r="J135" s="17" t="s">
        <v>31</v>
      </c>
      <c r="K135" s="31" t="s">
        <v>2701</v>
      </c>
      <c r="L135" s="19">
        <f t="shared" si="4"/>
        <v>12</v>
      </c>
      <c r="M135" s="19">
        <v>12</v>
      </c>
      <c r="N135" s="17">
        <v>0</v>
      </c>
      <c r="O135" s="18">
        <v>310</v>
      </c>
      <c r="P135" s="18">
        <v>980</v>
      </c>
      <c r="Q135" s="18">
        <v>25</v>
      </c>
      <c r="R135" s="18">
        <v>51</v>
      </c>
      <c r="S135" s="17" t="s">
        <v>939</v>
      </c>
      <c r="T135" s="17" t="s">
        <v>96</v>
      </c>
      <c r="U135" s="35" t="s">
        <v>2702</v>
      </c>
      <c r="V135" s="17" t="s">
        <v>63</v>
      </c>
    </row>
    <row r="136" s="1" customFormat="1" customHeight="1" spans="1:22">
      <c r="A136" s="17">
        <v>131</v>
      </c>
      <c r="B136" s="17" t="s">
        <v>2689</v>
      </c>
      <c r="C136" s="17" t="s">
        <v>2698</v>
      </c>
      <c r="D136" s="17" t="s">
        <v>953</v>
      </c>
      <c r="E136" s="17" t="s">
        <v>65</v>
      </c>
      <c r="F136" s="18" t="s">
        <v>47</v>
      </c>
      <c r="G136" s="18" t="s">
        <v>168</v>
      </c>
      <c r="H136" s="17" t="s">
        <v>2136</v>
      </c>
      <c r="I136" s="17" t="s">
        <v>2369</v>
      </c>
      <c r="J136" s="17" t="s">
        <v>31</v>
      </c>
      <c r="K136" s="31" t="s">
        <v>2137</v>
      </c>
      <c r="L136" s="19">
        <f t="shared" si="4"/>
        <v>47</v>
      </c>
      <c r="M136" s="19">
        <v>47</v>
      </c>
      <c r="N136" s="17">
        <v>0</v>
      </c>
      <c r="O136" s="18">
        <v>305</v>
      </c>
      <c r="P136" s="18">
        <v>994</v>
      </c>
      <c r="Q136" s="18">
        <v>25</v>
      </c>
      <c r="R136" s="18">
        <v>48</v>
      </c>
      <c r="S136" s="17" t="s">
        <v>939</v>
      </c>
      <c r="T136" s="17" t="s">
        <v>96</v>
      </c>
      <c r="U136" s="18" t="s">
        <v>2703</v>
      </c>
      <c r="V136" s="17" t="s">
        <v>63</v>
      </c>
    </row>
    <row r="137" s="1" customFormat="1" customHeight="1" spans="1:22">
      <c r="A137" s="17">
        <v>132</v>
      </c>
      <c r="B137" s="17" t="s">
        <v>2689</v>
      </c>
      <c r="C137" s="17" t="s">
        <v>2704</v>
      </c>
      <c r="D137" s="17" t="s">
        <v>2138</v>
      </c>
      <c r="E137" s="17" t="s">
        <v>65</v>
      </c>
      <c r="F137" s="18" t="s">
        <v>47</v>
      </c>
      <c r="G137" s="18" t="s">
        <v>168</v>
      </c>
      <c r="H137" s="17" t="s">
        <v>70</v>
      </c>
      <c r="I137" s="17" t="s">
        <v>2369</v>
      </c>
      <c r="J137" s="17" t="s">
        <v>31</v>
      </c>
      <c r="K137" s="31" t="s">
        <v>2705</v>
      </c>
      <c r="L137" s="19">
        <f t="shared" si="4"/>
        <v>33.2</v>
      </c>
      <c r="M137" s="19">
        <v>33.2</v>
      </c>
      <c r="N137" s="17">
        <v>0</v>
      </c>
      <c r="O137" s="18">
        <v>137</v>
      </c>
      <c r="P137" s="18">
        <v>425</v>
      </c>
      <c r="Q137" s="18">
        <v>7</v>
      </c>
      <c r="R137" s="18">
        <v>18</v>
      </c>
      <c r="S137" s="17" t="s">
        <v>939</v>
      </c>
      <c r="T137" s="17" t="s">
        <v>96</v>
      </c>
      <c r="U137" s="18" t="s">
        <v>2706</v>
      </c>
      <c r="V137" s="17" t="s">
        <v>91</v>
      </c>
    </row>
    <row r="138" s="1" customFormat="1" customHeight="1" spans="1:22">
      <c r="A138" s="17">
        <v>133</v>
      </c>
      <c r="B138" s="17" t="s">
        <v>2689</v>
      </c>
      <c r="C138" s="17" t="s">
        <v>2689</v>
      </c>
      <c r="D138" s="17" t="s">
        <v>983</v>
      </c>
      <c r="E138" s="17" t="s">
        <v>65</v>
      </c>
      <c r="F138" s="18" t="s">
        <v>47</v>
      </c>
      <c r="G138" s="18" t="s">
        <v>168</v>
      </c>
      <c r="H138" s="17" t="s">
        <v>70</v>
      </c>
      <c r="I138" s="17" t="s">
        <v>2369</v>
      </c>
      <c r="J138" s="17" t="s">
        <v>49</v>
      </c>
      <c r="K138" s="31" t="s">
        <v>2707</v>
      </c>
      <c r="L138" s="19">
        <f t="shared" si="4"/>
        <v>10</v>
      </c>
      <c r="M138" s="19">
        <v>10</v>
      </c>
      <c r="N138" s="17">
        <v>0</v>
      </c>
      <c r="O138" s="18">
        <v>101</v>
      </c>
      <c r="P138" s="18">
        <v>367</v>
      </c>
      <c r="Q138" s="18">
        <v>3</v>
      </c>
      <c r="R138" s="18">
        <v>9</v>
      </c>
      <c r="S138" s="17" t="s">
        <v>939</v>
      </c>
      <c r="T138" s="17" t="s">
        <v>96</v>
      </c>
      <c r="U138" s="18" t="s">
        <v>2708</v>
      </c>
      <c r="V138" s="17" t="s">
        <v>1007</v>
      </c>
    </row>
    <row r="139" s="1" customFormat="1" customHeight="1" spans="1:22">
      <c r="A139" s="17">
        <v>134</v>
      </c>
      <c r="B139" s="17" t="s">
        <v>2689</v>
      </c>
      <c r="C139" s="17" t="s">
        <v>986</v>
      </c>
      <c r="D139" s="17" t="s">
        <v>992</v>
      </c>
      <c r="E139" s="17" t="s">
        <v>29</v>
      </c>
      <c r="F139" s="18" t="s">
        <v>168</v>
      </c>
      <c r="G139" s="18" t="s">
        <v>2709</v>
      </c>
      <c r="H139" s="17" t="s">
        <v>360</v>
      </c>
      <c r="I139" s="17" t="s">
        <v>2369</v>
      </c>
      <c r="J139" s="17" t="s">
        <v>31</v>
      </c>
      <c r="K139" s="31" t="s">
        <v>2710</v>
      </c>
      <c r="L139" s="19">
        <f t="shared" si="4"/>
        <v>47</v>
      </c>
      <c r="M139" s="19">
        <v>47</v>
      </c>
      <c r="N139" s="17">
        <v>0</v>
      </c>
      <c r="O139" s="18">
        <v>121</v>
      </c>
      <c r="P139" s="18">
        <v>493</v>
      </c>
      <c r="Q139" s="18">
        <v>9</v>
      </c>
      <c r="R139" s="18">
        <v>22</v>
      </c>
      <c r="S139" s="17" t="s">
        <v>939</v>
      </c>
      <c r="T139" s="17" t="s">
        <v>349</v>
      </c>
      <c r="U139" s="17" t="s">
        <v>2711</v>
      </c>
      <c r="V139" s="17" t="s">
        <v>1007</v>
      </c>
    </row>
    <row r="140" s="1" customFormat="1" customHeight="1" spans="1:22">
      <c r="A140" s="46">
        <v>135</v>
      </c>
      <c r="B140" s="17" t="s">
        <v>2712</v>
      </c>
      <c r="C140" s="17" t="s">
        <v>2713</v>
      </c>
      <c r="D140" s="55" t="s">
        <v>1161</v>
      </c>
      <c r="E140" s="17" t="s">
        <v>29</v>
      </c>
      <c r="F140" s="18" t="s">
        <v>168</v>
      </c>
      <c r="G140" s="18" t="s">
        <v>2714</v>
      </c>
      <c r="H140" s="17" t="s">
        <v>1138</v>
      </c>
      <c r="I140" s="46" t="s">
        <v>2369</v>
      </c>
      <c r="J140" s="17" t="s">
        <v>31</v>
      </c>
      <c r="K140" s="31" t="s">
        <v>2715</v>
      </c>
      <c r="L140" s="19">
        <f t="shared" si="4"/>
        <v>60</v>
      </c>
      <c r="M140" s="19">
        <v>60</v>
      </c>
      <c r="N140" s="17">
        <v>0</v>
      </c>
      <c r="O140" s="18"/>
      <c r="P140" s="18"/>
      <c r="Q140" s="18">
        <v>16</v>
      </c>
      <c r="R140" s="18">
        <v>35</v>
      </c>
      <c r="S140" s="17" t="s">
        <v>1133</v>
      </c>
      <c r="T140" s="17" t="s">
        <v>349</v>
      </c>
      <c r="U140" s="46" t="s">
        <v>2716</v>
      </c>
      <c r="V140" s="17" t="s">
        <v>36</v>
      </c>
    </row>
    <row r="141" s="1" customFormat="1" customHeight="1" spans="1:22">
      <c r="A141" s="56"/>
      <c r="B141" s="17"/>
      <c r="C141" s="17" t="s">
        <v>2717</v>
      </c>
      <c r="D141" s="55" t="s">
        <v>2718</v>
      </c>
      <c r="E141" s="17"/>
      <c r="F141" s="18" t="s">
        <v>168</v>
      </c>
      <c r="G141" s="18"/>
      <c r="H141" s="17"/>
      <c r="I141" s="56"/>
      <c r="J141" s="17"/>
      <c r="K141" s="31"/>
      <c r="L141" s="19">
        <f t="shared" si="4"/>
        <v>60</v>
      </c>
      <c r="M141" s="19">
        <v>60</v>
      </c>
      <c r="N141" s="17">
        <v>0</v>
      </c>
      <c r="O141" s="18"/>
      <c r="P141" s="18"/>
      <c r="Q141" s="18">
        <v>24</v>
      </c>
      <c r="R141" s="18">
        <v>46</v>
      </c>
      <c r="S141" s="17"/>
      <c r="T141" s="17" t="s">
        <v>349</v>
      </c>
      <c r="U141" s="56"/>
      <c r="V141" s="17" t="s">
        <v>1007</v>
      </c>
    </row>
    <row r="142" s="1" customFormat="1" customHeight="1" spans="1:22">
      <c r="A142" s="47"/>
      <c r="B142" s="17"/>
      <c r="C142" s="17" t="s">
        <v>2712</v>
      </c>
      <c r="D142" s="55" t="s">
        <v>1136</v>
      </c>
      <c r="E142" s="17"/>
      <c r="F142" s="18" t="s">
        <v>168</v>
      </c>
      <c r="G142" s="18"/>
      <c r="H142" s="17"/>
      <c r="I142" s="47"/>
      <c r="J142" s="17"/>
      <c r="K142" s="31"/>
      <c r="L142" s="19">
        <f t="shared" si="4"/>
        <v>275</v>
      </c>
      <c r="M142" s="19">
        <v>275</v>
      </c>
      <c r="N142" s="17">
        <v>0</v>
      </c>
      <c r="O142" s="18">
        <v>509</v>
      </c>
      <c r="P142" s="18">
        <v>3800</v>
      </c>
      <c r="Q142" s="18">
        <v>132</v>
      </c>
      <c r="R142" s="18">
        <v>288</v>
      </c>
      <c r="S142" s="17"/>
      <c r="T142" s="17" t="s">
        <v>349</v>
      </c>
      <c r="U142" s="47"/>
      <c r="V142" s="17" t="s">
        <v>1007</v>
      </c>
    </row>
    <row r="143" s="1" customFormat="1" customHeight="1" spans="1:22">
      <c r="A143" s="17">
        <v>136</v>
      </c>
      <c r="B143" s="17" t="s">
        <v>2712</v>
      </c>
      <c r="C143" s="17" t="s">
        <v>2719</v>
      </c>
      <c r="D143" s="17" t="s">
        <v>1125</v>
      </c>
      <c r="E143" s="17" t="s">
        <v>29</v>
      </c>
      <c r="F143" s="18" t="s">
        <v>168</v>
      </c>
      <c r="G143" s="18" t="s">
        <v>2143</v>
      </c>
      <c r="H143" s="17" t="s">
        <v>2144</v>
      </c>
      <c r="I143" s="17" t="s">
        <v>2369</v>
      </c>
      <c r="J143" s="17" t="s">
        <v>31</v>
      </c>
      <c r="K143" s="31" t="s">
        <v>2720</v>
      </c>
      <c r="L143" s="19">
        <f t="shared" si="4"/>
        <v>34</v>
      </c>
      <c r="M143" s="19">
        <v>34</v>
      </c>
      <c r="N143" s="17">
        <v>0</v>
      </c>
      <c r="O143" s="18">
        <v>318</v>
      </c>
      <c r="P143" s="18">
        <v>1130</v>
      </c>
      <c r="Q143" s="18">
        <v>16</v>
      </c>
      <c r="R143" s="18">
        <v>46</v>
      </c>
      <c r="S143" s="17" t="s">
        <v>1133</v>
      </c>
      <c r="T143" s="17" t="s">
        <v>349</v>
      </c>
      <c r="U143" s="17" t="s">
        <v>2721</v>
      </c>
      <c r="V143" s="17" t="s">
        <v>1007</v>
      </c>
    </row>
    <row r="144" s="1" customFormat="1" customHeight="1" spans="1:22">
      <c r="A144" s="17">
        <v>137</v>
      </c>
      <c r="B144" s="17" t="s">
        <v>2712</v>
      </c>
      <c r="C144" s="17" t="s">
        <v>2713</v>
      </c>
      <c r="D144" s="17" t="s">
        <v>1161</v>
      </c>
      <c r="E144" s="17" t="s">
        <v>65</v>
      </c>
      <c r="F144" s="18" t="s">
        <v>47</v>
      </c>
      <c r="G144" s="18" t="s">
        <v>168</v>
      </c>
      <c r="H144" s="17" t="s">
        <v>2146</v>
      </c>
      <c r="I144" s="17" t="s">
        <v>2369</v>
      </c>
      <c r="J144" s="17" t="s">
        <v>31</v>
      </c>
      <c r="K144" s="31" t="s">
        <v>2722</v>
      </c>
      <c r="L144" s="19">
        <f t="shared" si="4"/>
        <v>47.5</v>
      </c>
      <c r="M144" s="19">
        <v>47.5</v>
      </c>
      <c r="N144" s="17">
        <v>0</v>
      </c>
      <c r="O144" s="18">
        <v>261</v>
      </c>
      <c r="P144" s="18">
        <v>722</v>
      </c>
      <c r="Q144" s="18">
        <v>8</v>
      </c>
      <c r="R144" s="18">
        <v>19</v>
      </c>
      <c r="S144" s="17" t="s">
        <v>1133</v>
      </c>
      <c r="T144" s="17" t="s">
        <v>96</v>
      </c>
      <c r="U144" s="18" t="s">
        <v>2723</v>
      </c>
      <c r="V144" s="17" t="s">
        <v>36</v>
      </c>
    </row>
    <row r="145" s="1" customFormat="1" customHeight="1" spans="1:22">
      <c r="A145" s="17">
        <v>138</v>
      </c>
      <c r="B145" s="17" t="s">
        <v>2712</v>
      </c>
      <c r="C145" s="17" t="s">
        <v>2713</v>
      </c>
      <c r="D145" s="17" t="s">
        <v>1161</v>
      </c>
      <c r="E145" s="17" t="s">
        <v>65</v>
      </c>
      <c r="F145" s="18" t="s">
        <v>47</v>
      </c>
      <c r="G145" s="18" t="s">
        <v>168</v>
      </c>
      <c r="H145" s="17" t="s">
        <v>2148</v>
      </c>
      <c r="I145" s="17" t="s">
        <v>2369</v>
      </c>
      <c r="J145" s="17" t="s">
        <v>31</v>
      </c>
      <c r="K145" s="31" t="s">
        <v>2724</v>
      </c>
      <c r="L145" s="19">
        <f t="shared" si="4"/>
        <v>28.6</v>
      </c>
      <c r="M145" s="19">
        <v>28.6</v>
      </c>
      <c r="N145" s="17">
        <v>0</v>
      </c>
      <c r="O145" s="18">
        <v>261</v>
      </c>
      <c r="P145" s="18">
        <v>722</v>
      </c>
      <c r="Q145" s="18">
        <v>8</v>
      </c>
      <c r="R145" s="18">
        <v>19</v>
      </c>
      <c r="S145" s="17" t="s">
        <v>1133</v>
      </c>
      <c r="T145" s="17" t="s">
        <v>96</v>
      </c>
      <c r="U145" s="18" t="s">
        <v>2725</v>
      </c>
      <c r="V145" s="17" t="s">
        <v>36</v>
      </c>
    </row>
    <row r="146" s="1" customFormat="1" customHeight="1" spans="1:22">
      <c r="A146" s="17">
        <v>139</v>
      </c>
      <c r="B146" s="17" t="s">
        <v>2712</v>
      </c>
      <c r="C146" s="17" t="s">
        <v>2713</v>
      </c>
      <c r="D146" s="17" t="s">
        <v>1161</v>
      </c>
      <c r="E146" s="17" t="s">
        <v>65</v>
      </c>
      <c r="F146" s="18" t="s">
        <v>47</v>
      </c>
      <c r="G146" s="18" t="s">
        <v>168</v>
      </c>
      <c r="H146" s="17" t="s">
        <v>2150</v>
      </c>
      <c r="I146" s="17" t="s">
        <v>2369</v>
      </c>
      <c r="J146" s="17" t="s">
        <v>31</v>
      </c>
      <c r="K146" s="31" t="s">
        <v>2726</v>
      </c>
      <c r="L146" s="19">
        <f t="shared" ref="L146:L151" si="5">M146+N146</f>
        <v>38.5</v>
      </c>
      <c r="M146" s="19">
        <v>38.5</v>
      </c>
      <c r="N146" s="17">
        <v>0</v>
      </c>
      <c r="O146" s="18">
        <v>261</v>
      </c>
      <c r="P146" s="18">
        <v>722</v>
      </c>
      <c r="Q146" s="18">
        <v>8</v>
      </c>
      <c r="R146" s="18">
        <v>19</v>
      </c>
      <c r="S146" s="17" t="s">
        <v>1133</v>
      </c>
      <c r="T146" s="17" t="s">
        <v>96</v>
      </c>
      <c r="U146" s="18" t="s">
        <v>2727</v>
      </c>
      <c r="V146" s="17" t="s">
        <v>36</v>
      </c>
    </row>
    <row r="147" s="1" customFormat="1" customHeight="1" spans="1:22">
      <c r="A147" s="17">
        <v>140</v>
      </c>
      <c r="B147" s="17" t="s">
        <v>2712</v>
      </c>
      <c r="C147" s="17" t="s">
        <v>2713</v>
      </c>
      <c r="D147" s="17" t="s">
        <v>1161</v>
      </c>
      <c r="E147" s="17" t="s">
        <v>65</v>
      </c>
      <c r="F147" s="18" t="s">
        <v>43</v>
      </c>
      <c r="G147" s="18" t="s">
        <v>168</v>
      </c>
      <c r="H147" s="17" t="s">
        <v>2150</v>
      </c>
      <c r="I147" s="17" t="s">
        <v>2369</v>
      </c>
      <c r="J147" s="17" t="s">
        <v>49</v>
      </c>
      <c r="K147" s="31" t="s">
        <v>2728</v>
      </c>
      <c r="L147" s="19">
        <f t="shared" si="5"/>
        <v>20.4</v>
      </c>
      <c r="M147" s="19">
        <v>20.4</v>
      </c>
      <c r="N147" s="17">
        <v>0</v>
      </c>
      <c r="O147" s="18">
        <v>261</v>
      </c>
      <c r="P147" s="18">
        <v>722</v>
      </c>
      <c r="Q147" s="18">
        <v>8</v>
      </c>
      <c r="R147" s="18">
        <v>19</v>
      </c>
      <c r="S147" s="17" t="s">
        <v>1133</v>
      </c>
      <c r="T147" s="17" t="s">
        <v>96</v>
      </c>
      <c r="U147" s="18" t="s">
        <v>2729</v>
      </c>
      <c r="V147" s="17" t="s">
        <v>36</v>
      </c>
    </row>
    <row r="148" s="1" customFormat="1" customHeight="1" spans="1:22">
      <c r="A148" s="17">
        <v>141</v>
      </c>
      <c r="B148" s="17" t="s">
        <v>2712</v>
      </c>
      <c r="C148" s="17" t="s">
        <v>2730</v>
      </c>
      <c r="D148" s="17" t="s">
        <v>1142</v>
      </c>
      <c r="E148" s="17" t="s">
        <v>65</v>
      </c>
      <c r="F148" s="18" t="s">
        <v>47</v>
      </c>
      <c r="G148" s="18" t="s">
        <v>168</v>
      </c>
      <c r="H148" s="17" t="s">
        <v>1143</v>
      </c>
      <c r="I148" s="17" t="s">
        <v>2369</v>
      </c>
      <c r="J148" s="17" t="s">
        <v>31</v>
      </c>
      <c r="K148" s="31" t="s">
        <v>2731</v>
      </c>
      <c r="L148" s="19">
        <f t="shared" si="5"/>
        <v>31</v>
      </c>
      <c r="M148" s="19">
        <v>31</v>
      </c>
      <c r="N148" s="17">
        <v>0</v>
      </c>
      <c r="O148" s="18">
        <v>90</v>
      </c>
      <c r="P148" s="18">
        <v>314</v>
      </c>
      <c r="Q148" s="18">
        <v>6</v>
      </c>
      <c r="R148" s="18">
        <v>11</v>
      </c>
      <c r="S148" s="17" t="s">
        <v>1133</v>
      </c>
      <c r="T148" s="17" t="s">
        <v>96</v>
      </c>
      <c r="U148" s="18" t="s">
        <v>2732</v>
      </c>
      <c r="V148" s="17" t="s">
        <v>63</v>
      </c>
    </row>
    <row r="149" s="1" customFormat="1" customHeight="1" spans="1:22">
      <c r="A149" s="17">
        <v>142</v>
      </c>
      <c r="B149" s="17" t="s">
        <v>2712</v>
      </c>
      <c r="C149" s="17" t="s">
        <v>2730</v>
      </c>
      <c r="D149" s="17" t="s">
        <v>1146</v>
      </c>
      <c r="E149" s="17" t="s">
        <v>65</v>
      </c>
      <c r="F149" s="18" t="s">
        <v>47</v>
      </c>
      <c r="G149" s="18" t="s">
        <v>168</v>
      </c>
      <c r="H149" s="17" t="s">
        <v>1147</v>
      </c>
      <c r="I149" s="17" t="s">
        <v>2369</v>
      </c>
      <c r="J149" s="17" t="s">
        <v>31</v>
      </c>
      <c r="K149" s="31" t="s">
        <v>2733</v>
      </c>
      <c r="L149" s="19">
        <f t="shared" si="5"/>
        <v>39</v>
      </c>
      <c r="M149" s="19">
        <v>39</v>
      </c>
      <c r="N149" s="17">
        <v>0</v>
      </c>
      <c r="O149" s="18">
        <v>94</v>
      </c>
      <c r="P149" s="18">
        <v>351</v>
      </c>
      <c r="Q149" s="18">
        <v>1</v>
      </c>
      <c r="R149" s="18">
        <v>4</v>
      </c>
      <c r="S149" s="17" t="s">
        <v>1133</v>
      </c>
      <c r="T149" s="17" t="s">
        <v>96</v>
      </c>
      <c r="U149" s="18" t="s">
        <v>2734</v>
      </c>
      <c r="V149" s="17" t="s">
        <v>63</v>
      </c>
    </row>
    <row r="150" s="1" customFormat="1" customHeight="1" spans="1:22">
      <c r="A150" s="17">
        <v>143</v>
      </c>
      <c r="B150" s="17" t="s">
        <v>2712</v>
      </c>
      <c r="C150" s="17" t="s">
        <v>2730</v>
      </c>
      <c r="D150" s="17" t="s">
        <v>2735</v>
      </c>
      <c r="E150" s="17" t="s">
        <v>29</v>
      </c>
      <c r="F150" s="18" t="s">
        <v>168</v>
      </c>
      <c r="G150" s="18" t="s">
        <v>2156</v>
      </c>
      <c r="H150" s="17" t="s">
        <v>2157</v>
      </c>
      <c r="I150" s="17" t="s">
        <v>2369</v>
      </c>
      <c r="J150" s="17" t="s">
        <v>31</v>
      </c>
      <c r="K150" s="31" t="s">
        <v>2158</v>
      </c>
      <c r="L150" s="19">
        <f t="shared" si="5"/>
        <v>120</v>
      </c>
      <c r="M150" s="19">
        <v>120</v>
      </c>
      <c r="N150" s="17">
        <v>0</v>
      </c>
      <c r="O150" s="18">
        <v>560</v>
      </c>
      <c r="P150" s="18">
        <v>1800</v>
      </c>
      <c r="Q150" s="18">
        <v>7</v>
      </c>
      <c r="R150" s="18">
        <v>15</v>
      </c>
      <c r="S150" s="17" t="s">
        <v>1133</v>
      </c>
      <c r="T150" s="17" t="s">
        <v>349</v>
      </c>
      <c r="U150" s="17" t="s">
        <v>2736</v>
      </c>
      <c r="V150" s="17" t="s">
        <v>63</v>
      </c>
    </row>
    <row r="151" s="1" customFormat="1" customHeight="1" spans="1:22">
      <c r="A151" s="17">
        <v>144</v>
      </c>
      <c r="B151" s="17" t="s">
        <v>2712</v>
      </c>
      <c r="C151" s="17" t="s">
        <v>2719</v>
      </c>
      <c r="D151" s="17" t="s">
        <v>1121</v>
      </c>
      <c r="E151" s="17" t="s">
        <v>65</v>
      </c>
      <c r="F151" s="18" t="s">
        <v>47</v>
      </c>
      <c r="G151" s="18" t="s">
        <v>168</v>
      </c>
      <c r="H151" s="17" t="s">
        <v>1122</v>
      </c>
      <c r="I151" s="17" t="s">
        <v>2369</v>
      </c>
      <c r="J151" s="17" t="s">
        <v>49</v>
      </c>
      <c r="K151" s="31" t="s">
        <v>2737</v>
      </c>
      <c r="L151" s="19">
        <f t="shared" si="5"/>
        <v>12</v>
      </c>
      <c r="M151" s="19">
        <v>12</v>
      </c>
      <c r="N151" s="17">
        <v>0</v>
      </c>
      <c r="O151" s="18">
        <v>26</v>
      </c>
      <c r="P151" s="18">
        <v>97</v>
      </c>
      <c r="Q151" s="18">
        <v>1</v>
      </c>
      <c r="R151" s="18">
        <v>2</v>
      </c>
      <c r="S151" s="17" t="s">
        <v>1133</v>
      </c>
      <c r="T151" s="17" t="s">
        <v>96</v>
      </c>
      <c r="U151" s="18" t="s">
        <v>2738</v>
      </c>
      <c r="V151" s="17" t="s">
        <v>1007</v>
      </c>
    </row>
    <row r="152" s="1" customFormat="1" customHeight="1" spans="1:22">
      <c r="A152" s="17">
        <v>145</v>
      </c>
      <c r="B152" s="17" t="s">
        <v>2712</v>
      </c>
      <c r="C152" s="17" t="s">
        <v>1094</v>
      </c>
      <c r="D152" s="17" t="s">
        <v>1107</v>
      </c>
      <c r="E152" s="17" t="s">
        <v>65</v>
      </c>
      <c r="F152" s="18" t="s">
        <v>47</v>
      </c>
      <c r="G152" s="18" t="s">
        <v>168</v>
      </c>
      <c r="H152" s="17" t="s">
        <v>1111</v>
      </c>
      <c r="I152" s="17" t="s">
        <v>2369</v>
      </c>
      <c r="J152" s="17" t="s">
        <v>31</v>
      </c>
      <c r="K152" s="31" t="s">
        <v>2739</v>
      </c>
      <c r="L152" s="19">
        <v>11.7</v>
      </c>
      <c r="M152" s="19">
        <v>11.7</v>
      </c>
      <c r="N152" s="17">
        <v>0</v>
      </c>
      <c r="O152" s="18">
        <v>132</v>
      </c>
      <c r="P152" s="18">
        <v>402</v>
      </c>
      <c r="Q152" s="18">
        <v>8</v>
      </c>
      <c r="R152" s="18">
        <v>26</v>
      </c>
      <c r="S152" s="17" t="s">
        <v>1133</v>
      </c>
      <c r="T152" s="17" t="s">
        <v>96</v>
      </c>
      <c r="U152" s="18" t="s">
        <v>2740</v>
      </c>
      <c r="V152" s="17" t="s">
        <v>91</v>
      </c>
    </row>
    <row r="153" s="1" customFormat="1" customHeight="1" spans="1:22">
      <c r="A153" s="17">
        <v>146</v>
      </c>
      <c r="B153" s="17" t="s">
        <v>2712</v>
      </c>
      <c r="C153" s="17" t="s">
        <v>1094</v>
      </c>
      <c r="D153" s="17" t="s">
        <v>1103</v>
      </c>
      <c r="E153" s="17" t="s">
        <v>65</v>
      </c>
      <c r="F153" s="18" t="s">
        <v>47</v>
      </c>
      <c r="G153" s="18" t="s">
        <v>168</v>
      </c>
      <c r="H153" s="17" t="s">
        <v>1104</v>
      </c>
      <c r="I153" s="17" t="s">
        <v>2369</v>
      </c>
      <c r="J153" s="17" t="s">
        <v>31</v>
      </c>
      <c r="K153" s="31" t="s">
        <v>2741</v>
      </c>
      <c r="L153" s="19">
        <f t="shared" ref="L153:L216" si="6">M153+N153</f>
        <v>22.1</v>
      </c>
      <c r="M153" s="19">
        <v>22.1</v>
      </c>
      <c r="N153" s="17">
        <v>0</v>
      </c>
      <c r="O153" s="18">
        <v>43</v>
      </c>
      <c r="P153" s="18">
        <v>162</v>
      </c>
      <c r="Q153" s="18">
        <v>3</v>
      </c>
      <c r="R153" s="18">
        <v>6</v>
      </c>
      <c r="S153" s="17" t="s">
        <v>1133</v>
      </c>
      <c r="T153" s="17" t="s">
        <v>96</v>
      </c>
      <c r="U153" s="18" t="s">
        <v>2742</v>
      </c>
      <c r="V153" s="17" t="s">
        <v>91</v>
      </c>
    </row>
    <row r="154" s="1" customFormat="1" customHeight="1" spans="1:22">
      <c r="A154" s="17">
        <v>147</v>
      </c>
      <c r="B154" s="17" t="s">
        <v>2712</v>
      </c>
      <c r="C154" s="17" t="s">
        <v>1094</v>
      </c>
      <c r="D154" s="17" t="s">
        <v>935</v>
      </c>
      <c r="E154" s="17" t="s">
        <v>65</v>
      </c>
      <c r="F154" s="18" t="s">
        <v>47</v>
      </c>
      <c r="G154" s="18" t="s">
        <v>168</v>
      </c>
      <c r="H154" s="17" t="s">
        <v>2743</v>
      </c>
      <c r="I154" s="17" t="s">
        <v>2369</v>
      </c>
      <c r="J154" s="17" t="s">
        <v>31</v>
      </c>
      <c r="K154" s="31" t="s">
        <v>2744</v>
      </c>
      <c r="L154" s="19">
        <f t="shared" si="6"/>
        <v>5.4</v>
      </c>
      <c r="M154" s="19">
        <v>5.4</v>
      </c>
      <c r="N154" s="17">
        <v>0</v>
      </c>
      <c r="O154" s="18">
        <v>56</v>
      </c>
      <c r="P154" s="18">
        <v>215</v>
      </c>
      <c r="Q154" s="18">
        <v>5</v>
      </c>
      <c r="R154" s="18">
        <v>14</v>
      </c>
      <c r="S154" s="17" t="s">
        <v>1133</v>
      </c>
      <c r="T154" s="64" t="s">
        <v>2745</v>
      </c>
      <c r="U154" s="18" t="s">
        <v>2746</v>
      </c>
      <c r="V154" s="17" t="s">
        <v>91</v>
      </c>
    </row>
    <row r="155" s="1" customFormat="1" customHeight="1" spans="1:22">
      <c r="A155" s="17">
        <v>148</v>
      </c>
      <c r="B155" s="17" t="s">
        <v>2712</v>
      </c>
      <c r="C155" s="17" t="s">
        <v>2747</v>
      </c>
      <c r="D155" s="17" t="s">
        <v>1129</v>
      </c>
      <c r="E155" s="17" t="s">
        <v>29</v>
      </c>
      <c r="F155" s="18" t="s">
        <v>168</v>
      </c>
      <c r="G155" s="18" t="s">
        <v>1130</v>
      </c>
      <c r="H155" s="17" t="s">
        <v>1131</v>
      </c>
      <c r="I155" s="17" t="s">
        <v>2369</v>
      </c>
      <c r="J155" s="17" t="s">
        <v>60</v>
      </c>
      <c r="K155" s="31" t="s">
        <v>2748</v>
      </c>
      <c r="L155" s="19">
        <f t="shared" si="6"/>
        <v>11.1</v>
      </c>
      <c r="M155" s="19">
        <v>11.1</v>
      </c>
      <c r="N155" s="17">
        <v>0</v>
      </c>
      <c r="O155" s="18">
        <v>279</v>
      </c>
      <c r="P155" s="18">
        <v>829</v>
      </c>
      <c r="Q155" s="18">
        <v>22</v>
      </c>
      <c r="R155" s="18">
        <v>40</v>
      </c>
      <c r="S155" s="17" t="s">
        <v>1133</v>
      </c>
      <c r="T155" s="17" t="s">
        <v>349</v>
      </c>
      <c r="U155" s="17" t="s">
        <v>2749</v>
      </c>
      <c r="V155" s="17" t="s">
        <v>1007</v>
      </c>
    </row>
    <row r="156" s="1" customFormat="1" customHeight="1" spans="1:22">
      <c r="A156" s="17">
        <v>149</v>
      </c>
      <c r="B156" s="17" t="s">
        <v>2712</v>
      </c>
      <c r="C156" s="17" t="s">
        <v>2713</v>
      </c>
      <c r="D156" s="17" t="s">
        <v>2165</v>
      </c>
      <c r="E156" s="17" t="s">
        <v>65</v>
      </c>
      <c r="F156" s="18" t="s">
        <v>47</v>
      </c>
      <c r="G156" s="18" t="s">
        <v>168</v>
      </c>
      <c r="H156" s="17" t="s">
        <v>2166</v>
      </c>
      <c r="I156" s="17" t="s">
        <v>2369</v>
      </c>
      <c r="J156" s="17" t="s">
        <v>31</v>
      </c>
      <c r="K156" s="31" t="s">
        <v>2750</v>
      </c>
      <c r="L156" s="19">
        <f t="shared" si="6"/>
        <v>41</v>
      </c>
      <c r="M156" s="19">
        <v>41</v>
      </c>
      <c r="N156" s="17">
        <v>0</v>
      </c>
      <c r="O156" s="18">
        <v>65</v>
      </c>
      <c r="P156" s="18">
        <v>203</v>
      </c>
      <c r="Q156" s="18">
        <v>3</v>
      </c>
      <c r="R156" s="18">
        <v>10</v>
      </c>
      <c r="S156" s="17" t="s">
        <v>1133</v>
      </c>
      <c r="T156" s="17" t="s">
        <v>96</v>
      </c>
      <c r="U156" s="18" t="s">
        <v>2751</v>
      </c>
      <c r="V156" s="17" t="s">
        <v>36</v>
      </c>
    </row>
    <row r="157" s="1" customFormat="1" customHeight="1" spans="1:22">
      <c r="A157" s="17">
        <v>150</v>
      </c>
      <c r="B157" s="17" t="s">
        <v>2712</v>
      </c>
      <c r="C157" s="17" t="s">
        <v>1094</v>
      </c>
      <c r="D157" s="17" t="s">
        <v>1099</v>
      </c>
      <c r="E157" s="17" t="s">
        <v>65</v>
      </c>
      <c r="F157" s="18" t="s">
        <v>47</v>
      </c>
      <c r="G157" s="18" t="s">
        <v>168</v>
      </c>
      <c r="H157" s="17" t="s">
        <v>1100</v>
      </c>
      <c r="I157" s="17" t="s">
        <v>2369</v>
      </c>
      <c r="J157" s="17" t="s">
        <v>31</v>
      </c>
      <c r="K157" s="31" t="s">
        <v>2752</v>
      </c>
      <c r="L157" s="19">
        <f t="shared" si="6"/>
        <v>23.4</v>
      </c>
      <c r="M157" s="19">
        <v>23.4</v>
      </c>
      <c r="N157" s="17">
        <v>0</v>
      </c>
      <c r="O157" s="18">
        <v>119</v>
      </c>
      <c r="P157" s="18">
        <v>383</v>
      </c>
      <c r="Q157" s="18">
        <v>13</v>
      </c>
      <c r="R157" s="18">
        <v>33</v>
      </c>
      <c r="S157" s="17" t="s">
        <v>1133</v>
      </c>
      <c r="T157" s="64" t="s">
        <v>1310</v>
      </c>
      <c r="U157" s="18" t="s">
        <v>2753</v>
      </c>
      <c r="V157" s="17" t="s">
        <v>91</v>
      </c>
    </row>
    <row r="158" s="1" customFormat="1" customHeight="1" spans="1:22">
      <c r="A158" s="17">
        <v>151</v>
      </c>
      <c r="B158" s="17" t="s">
        <v>2754</v>
      </c>
      <c r="C158" s="17" t="s">
        <v>2755</v>
      </c>
      <c r="D158" s="17" t="s">
        <v>996</v>
      </c>
      <c r="E158" s="17" t="s">
        <v>29</v>
      </c>
      <c r="F158" s="18" t="s">
        <v>168</v>
      </c>
      <c r="G158" s="18" t="s">
        <v>997</v>
      </c>
      <c r="H158" s="17" t="s">
        <v>998</v>
      </c>
      <c r="I158" s="17" t="s">
        <v>2369</v>
      </c>
      <c r="J158" s="17" t="s">
        <v>49</v>
      </c>
      <c r="K158" s="31" t="s">
        <v>2756</v>
      </c>
      <c r="L158" s="19">
        <f t="shared" si="6"/>
        <v>47.5</v>
      </c>
      <c r="M158" s="19">
        <v>47.5</v>
      </c>
      <c r="N158" s="19">
        <v>0</v>
      </c>
      <c r="O158" s="18">
        <v>656</v>
      </c>
      <c r="P158" s="18">
        <v>1980</v>
      </c>
      <c r="Q158" s="18">
        <v>49</v>
      </c>
      <c r="R158" s="18">
        <v>125</v>
      </c>
      <c r="S158" s="17" t="s">
        <v>2757</v>
      </c>
      <c r="T158" s="17" t="s">
        <v>349</v>
      </c>
      <c r="U158" s="17" t="s">
        <v>2758</v>
      </c>
      <c r="V158" s="17" t="s">
        <v>91</v>
      </c>
    </row>
    <row r="159" s="1" customFormat="1" customHeight="1" spans="1:22">
      <c r="A159" s="17">
        <v>152</v>
      </c>
      <c r="B159" s="17" t="s">
        <v>2754</v>
      </c>
      <c r="C159" s="17" t="s">
        <v>2759</v>
      </c>
      <c r="D159" s="17" t="s">
        <v>1011</v>
      </c>
      <c r="E159" s="17" t="s">
        <v>65</v>
      </c>
      <c r="F159" s="18" t="s">
        <v>47</v>
      </c>
      <c r="G159" s="18" t="s">
        <v>168</v>
      </c>
      <c r="H159" s="17" t="s">
        <v>2171</v>
      </c>
      <c r="I159" s="17" t="s">
        <v>2369</v>
      </c>
      <c r="J159" s="17" t="s">
        <v>31</v>
      </c>
      <c r="K159" s="31" t="s">
        <v>2760</v>
      </c>
      <c r="L159" s="19">
        <f t="shared" si="6"/>
        <v>40</v>
      </c>
      <c r="M159" s="19">
        <v>40</v>
      </c>
      <c r="N159" s="19">
        <v>0</v>
      </c>
      <c r="O159" s="18">
        <v>79</v>
      </c>
      <c r="P159" s="18">
        <v>241</v>
      </c>
      <c r="Q159" s="18">
        <v>20</v>
      </c>
      <c r="R159" s="18">
        <v>54</v>
      </c>
      <c r="S159" s="17" t="s">
        <v>2757</v>
      </c>
      <c r="T159" s="17" t="s">
        <v>1310</v>
      </c>
      <c r="U159" s="17" t="s">
        <v>2761</v>
      </c>
      <c r="V159" s="17" t="s">
        <v>36</v>
      </c>
    </row>
    <row r="160" s="1" customFormat="1" customHeight="1" spans="1:22">
      <c r="A160" s="17">
        <v>153</v>
      </c>
      <c r="B160" s="17" t="s">
        <v>2754</v>
      </c>
      <c r="C160" s="17" t="s">
        <v>2759</v>
      </c>
      <c r="D160" s="17" t="s">
        <v>1011</v>
      </c>
      <c r="E160" s="17" t="s">
        <v>65</v>
      </c>
      <c r="F160" s="18" t="s">
        <v>47</v>
      </c>
      <c r="G160" s="18" t="s">
        <v>168</v>
      </c>
      <c r="H160" s="17" t="s">
        <v>2174</v>
      </c>
      <c r="I160" s="17" t="s">
        <v>2369</v>
      </c>
      <c r="J160" s="17" t="s">
        <v>31</v>
      </c>
      <c r="K160" s="31" t="s">
        <v>2762</v>
      </c>
      <c r="L160" s="19">
        <f t="shared" si="6"/>
        <v>36</v>
      </c>
      <c r="M160" s="19">
        <v>36</v>
      </c>
      <c r="N160" s="19">
        <v>0</v>
      </c>
      <c r="O160" s="18">
        <v>79</v>
      </c>
      <c r="P160" s="18">
        <v>241</v>
      </c>
      <c r="Q160" s="18">
        <v>20</v>
      </c>
      <c r="R160" s="18">
        <v>54</v>
      </c>
      <c r="S160" s="17" t="s">
        <v>2757</v>
      </c>
      <c r="T160" s="17" t="s">
        <v>96</v>
      </c>
      <c r="U160" s="17" t="s">
        <v>2763</v>
      </c>
      <c r="V160" s="17" t="s">
        <v>36</v>
      </c>
    </row>
    <row r="161" s="1" customFormat="1" customHeight="1" spans="1:22">
      <c r="A161" s="17">
        <v>154</v>
      </c>
      <c r="B161" s="17" t="s">
        <v>2754</v>
      </c>
      <c r="C161" s="17" t="s">
        <v>2759</v>
      </c>
      <c r="D161" s="17" t="s">
        <v>1029</v>
      </c>
      <c r="E161" s="17" t="s">
        <v>65</v>
      </c>
      <c r="F161" s="18" t="s">
        <v>47</v>
      </c>
      <c r="G161" s="18" t="s">
        <v>168</v>
      </c>
      <c r="H161" s="17" t="s">
        <v>2176</v>
      </c>
      <c r="I161" s="17" t="s">
        <v>2369</v>
      </c>
      <c r="J161" s="17" t="s">
        <v>49</v>
      </c>
      <c r="K161" s="31" t="s">
        <v>2764</v>
      </c>
      <c r="L161" s="19">
        <f t="shared" si="6"/>
        <v>35</v>
      </c>
      <c r="M161" s="19">
        <v>35</v>
      </c>
      <c r="N161" s="19">
        <v>0</v>
      </c>
      <c r="O161" s="18">
        <v>60</v>
      </c>
      <c r="P161" s="18">
        <v>245</v>
      </c>
      <c r="Q161" s="18">
        <v>10</v>
      </c>
      <c r="R161" s="18">
        <v>25</v>
      </c>
      <c r="S161" s="17" t="s">
        <v>2757</v>
      </c>
      <c r="T161" s="17" t="s">
        <v>96</v>
      </c>
      <c r="U161" s="17" t="s">
        <v>2765</v>
      </c>
      <c r="V161" s="17" t="s">
        <v>36</v>
      </c>
    </row>
    <row r="162" s="1" customFormat="1" customHeight="1" spans="1:22">
      <c r="A162" s="17">
        <v>155</v>
      </c>
      <c r="B162" s="17" t="s">
        <v>2754</v>
      </c>
      <c r="C162" s="17" t="s">
        <v>2755</v>
      </c>
      <c r="D162" s="17" t="s">
        <v>2178</v>
      </c>
      <c r="E162" s="17" t="s">
        <v>65</v>
      </c>
      <c r="F162" s="18" t="s">
        <v>47</v>
      </c>
      <c r="G162" s="18" t="s">
        <v>168</v>
      </c>
      <c r="H162" s="17" t="s">
        <v>1034</v>
      </c>
      <c r="I162" s="17" t="s">
        <v>2369</v>
      </c>
      <c r="J162" s="17" t="s">
        <v>31</v>
      </c>
      <c r="K162" s="31" t="s">
        <v>2766</v>
      </c>
      <c r="L162" s="19">
        <f t="shared" si="6"/>
        <v>25.5</v>
      </c>
      <c r="M162" s="19">
        <v>25.5</v>
      </c>
      <c r="N162" s="19">
        <v>0</v>
      </c>
      <c r="O162" s="18">
        <v>412</v>
      </c>
      <c r="P162" s="18">
        <v>1257</v>
      </c>
      <c r="Q162" s="18">
        <v>27</v>
      </c>
      <c r="R162" s="18">
        <v>67</v>
      </c>
      <c r="S162" s="17" t="s">
        <v>2757</v>
      </c>
      <c r="T162" s="17" t="s">
        <v>96</v>
      </c>
      <c r="U162" s="17" t="s">
        <v>2767</v>
      </c>
      <c r="V162" s="17" t="s">
        <v>91</v>
      </c>
    </row>
    <row r="163" s="1" customFormat="1" customHeight="1" spans="1:22">
      <c r="A163" s="17">
        <v>156</v>
      </c>
      <c r="B163" s="17" t="s">
        <v>2754</v>
      </c>
      <c r="C163" s="17" t="s">
        <v>1290</v>
      </c>
      <c r="D163" s="17" t="s">
        <v>1045</v>
      </c>
      <c r="E163" s="17" t="s">
        <v>65</v>
      </c>
      <c r="F163" s="18" t="s">
        <v>47</v>
      </c>
      <c r="G163" s="18" t="s">
        <v>168</v>
      </c>
      <c r="H163" s="17" t="s">
        <v>1012</v>
      </c>
      <c r="I163" s="17" t="s">
        <v>2369</v>
      </c>
      <c r="J163" s="17" t="s">
        <v>31</v>
      </c>
      <c r="K163" s="31" t="s">
        <v>2768</v>
      </c>
      <c r="L163" s="19">
        <f t="shared" si="6"/>
        <v>20</v>
      </c>
      <c r="M163" s="19">
        <v>20</v>
      </c>
      <c r="N163" s="19">
        <v>0</v>
      </c>
      <c r="O163" s="18">
        <v>59</v>
      </c>
      <c r="P163" s="18">
        <v>165</v>
      </c>
      <c r="Q163" s="18">
        <v>5</v>
      </c>
      <c r="R163" s="18">
        <v>10</v>
      </c>
      <c r="S163" s="17" t="s">
        <v>2757</v>
      </c>
      <c r="T163" s="17" t="s">
        <v>1310</v>
      </c>
      <c r="U163" s="17" t="s">
        <v>2769</v>
      </c>
      <c r="V163" s="17" t="s">
        <v>1007</v>
      </c>
    </row>
    <row r="164" s="1" customFormat="1" customHeight="1" spans="1:22">
      <c r="A164" s="17">
        <v>157</v>
      </c>
      <c r="B164" s="17" t="s">
        <v>2754</v>
      </c>
      <c r="C164" s="17" t="s">
        <v>2770</v>
      </c>
      <c r="D164" s="17" t="s">
        <v>1049</v>
      </c>
      <c r="E164" s="17" t="s">
        <v>65</v>
      </c>
      <c r="F164" s="18" t="s">
        <v>47</v>
      </c>
      <c r="G164" s="18" t="s">
        <v>168</v>
      </c>
      <c r="H164" s="17" t="s">
        <v>1041</v>
      </c>
      <c r="I164" s="17" t="s">
        <v>2369</v>
      </c>
      <c r="J164" s="17" t="s">
        <v>49</v>
      </c>
      <c r="K164" s="31" t="s">
        <v>2771</v>
      </c>
      <c r="L164" s="19">
        <f t="shared" si="6"/>
        <v>18</v>
      </c>
      <c r="M164" s="19">
        <v>18</v>
      </c>
      <c r="N164" s="19">
        <v>0</v>
      </c>
      <c r="O164" s="18">
        <v>96</v>
      </c>
      <c r="P164" s="18">
        <v>301</v>
      </c>
      <c r="Q164" s="18">
        <v>3</v>
      </c>
      <c r="R164" s="18">
        <v>5</v>
      </c>
      <c r="S164" s="17" t="s">
        <v>2757</v>
      </c>
      <c r="T164" s="17" t="s">
        <v>96</v>
      </c>
      <c r="U164" s="17" t="s">
        <v>2772</v>
      </c>
      <c r="V164" s="17" t="s">
        <v>1007</v>
      </c>
    </row>
    <row r="165" s="1" customFormat="1" customHeight="1" spans="1:22">
      <c r="A165" s="17">
        <v>158</v>
      </c>
      <c r="B165" s="17" t="s">
        <v>2773</v>
      </c>
      <c r="C165" s="17" t="s">
        <v>2774</v>
      </c>
      <c r="D165" s="17" t="s">
        <v>591</v>
      </c>
      <c r="E165" s="17" t="s">
        <v>65</v>
      </c>
      <c r="F165" s="18" t="s">
        <v>43</v>
      </c>
      <c r="G165" s="18" t="s">
        <v>168</v>
      </c>
      <c r="H165" s="17" t="s">
        <v>2775</v>
      </c>
      <c r="I165" s="17" t="s">
        <v>2369</v>
      </c>
      <c r="J165" s="17" t="s">
        <v>31</v>
      </c>
      <c r="K165" s="31" t="s">
        <v>2776</v>
      </c>
      <c r="L165" s="19">
        <f t="shared" si="6"/>
        <v>48.84</v>
      </c>
      <c r="M165" s="19">
        <v>48.84</v>
      </c>
      <c r="N165" s="19">
        <v>0</v>
      </c>
      <c r="O165" s="18">
        <v>40</v>
      </c>
      <c r="P165" s="18">
        <v>134</v>
      </c>
      <c r="Q165" s="18">
        <v>0</v>
      </c>
      <c r="R165" s="18">
        <v>0</v>
      </c>
      <c r="S165" s="17" t="s">
        <v>2777</v>
      </c>
      <c r="T165" s="17" t="s">
        <v>595</v>
      </c>
      <c r="U165" s="31" t="s">
        <v>2778</v>
      </c>
      <c r="V165" s="17" t="s">
        <v>36</v>
      </c>
    </row>
    <row r="166" s="1" customFormat="1" customHeight="1" spans="1:22">
      <c r="A166" s="17">
        <v>159</v>
      </c>
      <c r="B166" s="17" t="s">
        <v>2773</v>
      </c>
      <c r="C166" s="17" t="s">
        <v>2774</v>
      </c>
      <c r="D166" s="17" t="s">
        <v>591</v>
      </c>
      <c r="E166" s="17" t="s">
        <v>65</v>
      </c>
      <c r="F166" s="18" t="s">
        <v>43</v>
      </c>
      <c r="G166" s="18" t="s">
        <v>168</v>
      </c>
      <c r="H166" s="17" t="s">
        <v>2779</v>
      </c>
      <c r="I166" s="17" t="s">
        <v>2369</v>
      </c>
      <c r="J166" s="17" t="s">
        <v>31</v>
      </c>
      <c r="K166" s="31" t="s">
        <v>2780</v>
      </c>
      <c r="L166" s="19">
        <f t="shared" si="6"/>
        <v>35</v>
      </c>
      <c r="M166" s="19">
        <v>35</v>
      </c>
      <c r="N166" s="19">
        <v>0</v>
      </c>
      <c r="O166" s="18">
        <v>40</v>
      </c>
      <c r="P166" s="18">
        <v>134</v>
      </c>
      <c r="Q166" s="18">
        <v>0</v>
      </c>
      <c r="R166" s="18">
        <v>0</v>
      </c>
      <c r="S166" s="17" t="s">
        <v>2777</v>
      </c>
      <c r="T166" s="17" t="s">
        <v>595</v>
      </c>
      <c r="U166" s="31" t="s">
        <v>2781</v>
      </c>
      <c r="V166" s="17" t="s">
        <v>36</v>
      </c>
    </row>
    <row r="167" s="1" customFormat="1" customHeight="1" spans="1:22">
      <c r="A167" s="17">
        <v>160</v>
      </c>
      <c r="B167" s="17" t="s">
        <v>2773</v>
      </c>
      <c r="C167" s="17" t="s">
        <v>2774</v>
      </c>
      <c r="D167" s="17" t="s">
        <v>591</v>
      </c>
      <c r="E167" s="17" t="s">
        <v>65</v>
      </c>
      <c r="F167" s="18" t="s">
        <v>43</v>
      </c>
      <c r="G167" s="18" t="s">
        <v>168</v>
      </c>
      <c r="H167" s="17" t="s">
        <v>592</v>
      </c>
      <c r="I167" s="17" t="s">
        <v>2369</v>
      </c>
      <c r="J167" s="17" t="s">
        <v>31</v>
      </c>
      <c r="K167" s="31" t="s">
        <v>2782</v>
      </c>
      <c r="L167" s="19">
        <f t="shared" si="6"/>
        <v>40.36</v>
      </c>
      <c r="M167" s="19">
        <v>40.36</v>
      </c>
      <c r="N167" s="19">
        <v>0</v>
      </c>
      <c r="O167" s="18">
        <v>40</v>
      </c>
      <c r="P167" s="18">
        <v>134</v>
      </c>
      <c r="Q167" s="18">
        <v>0</v>
      </c>
      <c r="R167" s="18">
        <v>0</v>
      </c>
      <c r="S167" s="17" t="s">
        <v>2777</v>
      </c>
      <c r="T167" s="17" t="s">
        <v>595</v>
      </c>
      <c r="U167" s="31" t="s">
        <v>2783</v>
      </c>
      <c r="V167" s="17" t="s">
        <v>36</v>
      </c>
    </row>
    <row r="168" s="1" customFormat="1" customHeight="1" spans="1:22">
      <c r="A168" s="17">
        <v>161</v>
      </c>
      <c r="B168" s="17" t="s">
        <v>2773</v>
      </c>
      <c r="C168" s="17" t="s">
        <v>2774</v>
      </c>
      <c r="D168" s="17" t="s">
        <v>598</v>
      </c>
      <c r="E168" s="17" t="s">
        <v>65</v>
      </c>
      <c r="F168" s="18" t="s">
        <v>43</v>
      </c>
      <c r="G168" s="18" t="s">
        <v>168</v>
      </c>
      <c r="H168" s="17" t="s">
        <v>599</v>
      </c>
      <c r="I168" s="17" t="s">
        <v>2369</v>
      </c>
      <c r="J168" s="17" t="s">
        <v>31</v>
      </c>
      <c r="K168" s="31" t="s">
        <v>2784</v>
      </c>
      <c r="L168" s="19">
        <f t="shared" si="6"/>
        <v>9.54</v>
      </c>
      <c r="M168" s="19">
        <v>9.54</v>
      </c>
      <c r="N168" s="19">
        <v>0</v>
      </c>
      <c r="O168" s="18">
        <v>23</v>
      </c>
      <c r="P168" s="18">
        <v>83</v>
      </c>
      <c r="Q168" s="39">
        <v>0</v>
      </c>
      <c r="R168" s="39">
        <v>0</v>
      </c>
      <c r="S168" s="17" t="s">
        <v>2777</v>
      </c>
      <c r="T168" s="17" t="s">
        <v>595</v>
      </c>
      <c r="U168" s="31" t="s">
        <v>2785</v>
      </c>
      <c r="V168" s="17" t="s">
        <v>36</v>
      </c>
    </row>
    <row r="169" s="1" customFormat="1" customHeight="1" spans="1:22">
      <c r="A169" s="17">
        <v>162</v>
      </c>
      <c r="B169" s="17" t="s">
        <v>2773</v>
      </c>
      <c r="C169" s="17" t="s">
        <v>566</v>
      </c>
      <c r="D169" s="17" t="s">
        <v>601</v>
      </c>
      <c r="E169" s="17" t="s">
        <v>65</v>
      </c>
      <c r="F169" s="18" t="s">
        <v>70</v>
      </c>
      <c r="G169" s="18" t="s">
        <v>168</v>
      </c>
      <c r="H169" s="17" t="s">
        <v>602</v>
      </c>
      <c r="I169" s="17" t="s">
        <v>2369</v>
      </c>
      <c r="J169" s="17" t="s">
        <v>31</v>
      </c>
      <c r="K169" s="31" t="s">
        <v>2786</v>
      </c>
      <c r="L169" s="19">
        <f t="shared" si="6"/>
        <v>17.11</v>
      </c>
      <c r="M169" s="19">
        <v>17.11</v>
      </c>
      <c r="N169" s="19">
        <v>0</v>
      </c>
      <c r="O169" s="18">
        <v>68</v>
      </c>
      <c r="P169" s="18">
        <v>220</v>
      </c>
      <c r="Q169" s="18">
        <v>3</v>
      </c>
      <c r="R169" s="18">
        <v>8</v>
      </c>
      <c r="S169" s="17" t="s">
        <v>2777</v>
      </c>
      <c r="T169" s="17" t="s">
        <v>2787</v>
      </c>
      <c r="U169" s="18" t="s">
        <v>2788</v>
      </c>
      <c r="V169" s="17" t="s">
        <v>63</v>
      </c>
    </row>
    <row r="170" s="1" customFormat="1" customHeight="1" spans="1:22">
      <c r="A170" s="17">
        <v>163</v>
      </c>
      <c r="B170" s="17" t="s">
        <v>2773</v>
      </c>
      <c r="C170" s="17" t="s">
        <v>566</v>
      </c>
      <c r="D170" s="17" t="s">
        <v>489</v>
      </c>
      <c r="E170" s="17" t="s">
        <v>65</v>
      </c>
      <c r="F170" s="18" t="s">
        <v>47</v>
      </c>
      <c r="G170" s="18" t="s">
        <v>168</v>
      </c>
      <c r="H170" s="20" t="s">
        <v>605</v>
      </c>
      <c r="I170" s="17" t="s">
        <v>2369</v>
      </c>
      <c r="J170" s="17" t="s">
        <v>31</v>
      </c>
      <c r="K170" s="31" t="s">
        <v>2789</v>
      </c>
      <c r="L170" s="19">
        <f t="shared" si="6"/>
        <v>30.96</v>
      </c>
      <c r="M170" s="19">
        <v>30.96</v>
      </c>
      <c r="N170" s="19">
        <v>0</v>
      </c>
      <c r="O170" s="18">
        <v>58</v>
      </c>
      <c r="P170" s="18">
        <v>182</v>
      </c>
      <c r="Q170" s="18">
        <v>3</v>
      </c>
      <c r="R170" s="18">
        <v>3</v>
      </c>
      <c r="S170" s="17" t="s">
        <v>2777</v>
      </c>
      <c r="T170" s="17" t="s">
        <v>2790</v>
      </c>
      <c r="U170" s="18" t="s">
        <v>2791</v>
      </c>
      <c r="V170" s="17" t="s">
        <v>63</v>
      </c>
    </row>
    <row r="171" s="1" customFormat="1" customHeight="1" spans="1:22">
      <c r="A171" s="17">
        <v>164</v>
      </c>
      <c r="B171" s="17" t="s">
        <v>2773</v>
      </c>
      <c r="C171" s="17" t="s">
        <v>566</v>
      </c>
      <c r="D171" s="17" t="s">
        <v>607</v>
      </c>
      <c r="E171" s="17" t="s">
        <v>65</v>
      </c>
      <c r="F171" s="18" t="s">
        <v>70</v>
      </c>
      <c r="G171" s="18" t="s">
        <v>168</v>
      </c>
      <c r="H171" s="17" t="s">
        <v>608</v>
      </c>
      <c r="I171" s="17" t="s">
        <v>2369</v>
      </c>
      <c r="J171" s="17" t="s">
        <v>31</v>
      </c>
      <c r="K171" s="31" t="s">
        <v>2792</v>
      </c>
      <c r="L171" s="19">
        <f t="shared" si="6"/>
        <v>39.09</v>
      </c>
      <c r="M171" s="19">
        <v>39.09</v>
      </c>
      <c r="N171" s="19">
        <v>0</v>
      </c>
      <c r="O171" s="18">
        <v>43</v>
      </c>
      <c r="P171" s="18">
        <v>130</v>
      </c>
      <c r="Q171" s="18">
        <v>2</v>
      </c>
      <c r="R171" s="18">
        <v>4</v>
      </c>
      <c r="S171" s="17" t="s">
        <v>2777</v>
      </c>
      <c r="T171" s="17" t="s">
        <v>2787</v>
      </c>
      <c r="U171" s="18" t="s">
        <v>2793</v>
      </c>
      <c r="V171" s="17" t="s">
        <v>63</v>
      </c>
    </row>
    <row r="172" s="1" customFormat="1" customHeight="1" spans="1:22">
      <c r="A172" s="17">
        <v>165</v>
      </c>
      <c r="B172" s="17" t="s">
        <v>2773</v>
      </c>
      <c r="C172" s="17" t="s">
        <v>2794</v>
      </c>
      <c r="D172" s="17" t="s">
        <v>357</v>
      </c>
      <c r="E172" s="17" t="s">
        <v>65</v>
      </c>
      <c r="F172" s="18" t="s">
        <v>38</v>
      </c>
      <c r="G172" s="18" t="s">
        <v>168</v>
      </c>
      <c r="H172" s="17" t="s">
        <v>2187</v>
      </c>
      <c r="I172" s="17" t="s">
        <v>2369</v>
      </c>
      <c r="J172" s="17" t="s">
        <v>31</v>
      </c>
      <c r="K172" s="31" t="s">
        <v>2795</v>
      </c>
      <c r="L172" s="19">
        <f t="shared" si="6"/>
        <v>33.89</v>
      </c>
      <c r="M172" s="33">
        <v>33.89</v>
      </c>
      <c r="N172" s="19">
        <v>0</v>
      </c>
      <c r="O172" s="39">
        <v>41</v>
      </c>
      <c r="P172" s="39">
        <v>176</v>
      </c>
      <c r="Q172" s="39">
        <v>2</v>
      </c>
      <c r="R172" s="39">
        <v>7</v>
      </c>
      <c r="S172" s="17" t="s">
        <v>2777</v>
      </c>
      <c r="T172" s="17" t="s">
        <v>2796</v>
      </c>
      <c r="U172" s="18" t="s">
        <v>2797</v>
      </c>
      <c r="V172" s="17" t="s">
        <v>91</v>
      </c>
    </row>
    <row r="173" s="1" customFormat="1" customHeight="1" spans="1:22">
      <c r="A173" s="17">
        <v>166</v>
      </c>
      <c r="B173" s="17" t="s">
        <v>2773</v>
      </c>
      <c r="C173" s="17" t="s">
        <v>628</v>
      </c>
      <c r="D173" s="17" t="s">
        <v>628</v>
      </c>
      <c r="E173" s="17" t="s">
        <v>65</v>
      </c>
      <c r="F173" s="18" t="s">
        <v>47</v>
      </c>
      <c r="G173" s="18" t="s">
        <v>168</v>
      </c>
      <c r="H173" s="20" t="s">
        <v>634</v>
      </c>
      <c r="I173" s="17" t="s">
        <v>2369</v>
      </c>
      <c r="J173" s="17" t="s">
        <v>31</v>
      </c>
      <c r="K173" s="31" t="s">
        <v>2798</v>
      </c>
      <c r="L173" s="19">
        <f t="shared" si="6"/>
        <v>32.55</v>
      </c>
      <c r="M173" s="19">
        <v>32.55</v>
      </c>
      <c r="N173" s="19">
        <v>0</v>
      </c>
      <c r="O173" s="18">
        <v>185</v>
      </c>
      <c r="P173" s="18">
        <v>794</v>
      </c>
      <c r="Q173" s="18">
        <v>12</v>
      </c>
      <c r="R173" s="18">
        <v>29</v>
      </c>
      <c r="S173" s="17" t="s">
        <v>2777</v>
      </c>
      <c r="T173" s="17" t="s">
        <v>2787</v>
      </c>
      <c r="U173" s="18" t="s">
        <v>2799</v>
      </c>
      <c r="V173" s="17" t="s">
        <v>1007</v>
      </c>
    </row>
    <row r="174" s="1" customFormat="1" customHeight="1" spans="1:22">
      <c r="A174" s="17">
        <v>167</v>
      </c>
      <c r="B174" s="17" t="s">
        <v>639</v>
      </c>
      <c r="C174" s="17" t="s">
        <v>691</v>
      </c>
      <c r="D174" s="17" t="s">
        <v>692</v>
      </c>
      <c r="E174" s="57" t="s">
        <v>65</v>
      </c>
      <c r="F174" s="58" t="s">
        <v>47</v>
      </c>
      <c r="G174" s="18" t="s">
        <v>168</v>
      </c>
      <c r="H174" s="57" t="s">
        <v>693</v>
      </c>
      <c r="I174" s="17" t="s">
        <v>2369</v>
      </c>
      <c r="J174" s="34" t="s">
        <v>31</v>
      </c>
      <c r="K174" s="61" t="s">
        <v>2800</v>
      </c>
      <c r="L174" s="19">
        <f t="shared" si="6"/>
        <v>22</v>
      </c>
      <c r="M174" s="33">
        <v>22</v>
      </c>
      <c r="N174" s="19">
        <v>0</v>
      </c>
      <c r="O174" s="39">
        <v>25</v>
      </c>
      <c r="P174" s="39">
        <v>78</v>
      </c>
      <c r="Q174" s="39">
        <v>3</v>
      </c>
      <c r="R174" s="39">
        <v>8</v>
      </c>
      <c r="S174" s="17" t="s">
        <v>2801</v>
      </c>
      <c r="T174" s="17" t="s">
        <v>645</v>
      </c>
      <c r="U174" s="18" t="s">
        <v>2802</v>
      </c>
      <c r="V174" s="17" t="s">
        <v>36</v>
      </c>
    </row>
    <row r="175" s="1" customFormat="1" customHeight="1" spans="1:22">
      <c r="A175" s="17">
        <v>168</v>
      </c>
      <c r="B175" s="17" t="s">
        <v>639</v>
      </c>
      <c r="C175" s="59" t="s">
        <v>691</v>
      </c>
      <c r="D175" s="17" t="s">
        <v>699</v>
      </c>
      <c r="E175" s="57" t="s">
        <v>65</v>
      </c>
      <c r="F175" s="58" t="s">
        <v>47</v>
      </c>
      <c r="G175" s="18" t="s">
        <v>168</v>
      </c>
      <c r="H175" s="59" t="s">
        <v>700</v>
      </c>
      <c r="I175" s="17" t="s">
        <v>2369</v>
      </c>
      <c r="J175" s="34" t="s">
        <v>31</v>
      </c>
      <c r="K175" s="62" t="s">
        <v>2803</v>
      </c>
      <c r="L175" s="19">
        <f t="shared" si="6"/>
        <v>48</v>
      </c>
      <c r="M175" s="33">
        <v>48</v>
      </c>
      <c r="N175" s="19">
        <v>0</v>
      </c>
      <c r="O175" s="39">
        <v>71</v>
      </c>
      <c r="P175" s="39">
        <v>245</v>
      </c>
      <c r="Q175" s="39">
        <v>5</v>
      </c>
      <c r="R175" s="39">
        <v>14</v>
      </c>
      <c r="S175" s="17" t="s">
        <v>2801</v>
      </c>
      <c r="T175" s="17" t="s">
        <v>645</v>
      </c>
      <c r="U175" s="18" t="s">
        <v>2804</v>
      </c>
      <c r="V175" s="17" t="s">
        <v>36</v>
      </c>
    </row>
    <row r="176" s="1" customFormat="1" customHeight="1" spans="1:22">
      <c r="A176" s="17">
        <v>169</v>
      </c>
      <c r="B176" s="17" t="s">
        <v>639</v>
      </c>
      <c r="C176" s="17" t="s">
        <v>405</v>
      </c>
      <c r="D176" s="17" t="s">
        <v>405</v>
      </c>
      <c r="E176" s="57" t="s">
        <v>29</v>
      </c>
      <c r="F176" s="18" t="s">
        <v>168</v>
      </c>
      <c r="G176" s="18" t="s">
        <v>2805</v>
      </c>
      <c r="H176" s="59" t="s">
        <v>702</v>
      </c>
      <c r="I176" s="17" t="s">
        <v>2369</v>
      </c>
      <c r="J176" s="34" t="s">
        <v>31</v>
      </c>
      <c r="K176" s="31" t="s">
        <v>2806</v>
      </c>
      <c r="L176" s="19">
        <f t="shared" si="6"/>
        <v>65</v>
      </c>
      <c r="M176" s="33">
        <v>65</v>
      </c>
      <c r="N176" s="19">
        <v>0</v>
      </c>
      <c r="O176" s="39">
        <v>146</v>
      </c>
      <c r="P176" s="39">
        <v>612</v>
      </c>
      <c r="Q176" s="39">
        <v>6</v>
      </c>
      <c r="R176" s="39">
        <v>23</v>
      </c>
      <c r="S176" s="17" t="s">
        <v>2801</v>
      </c>
      <c r="T176" s="17" t="s">
        <v>349</v>
      </c>
      <c r="U176" s="17" t="s">
        <v>2807</v>
      </c>
      <c r="V176" s="17" t="s">
        <v>91</v>
      </c>
    </row>
    <row r="177" s="1" customFormat="1" customHeight="1" spans="1:22">
      <c r="A177" s="17">
        <v>170</v>
      </c>
      <c r="B177" s="17" t="s">
        <v>639</v>
      </c>
      <c r="C177" s="17" t="s">
        <v>405</v>
      </c>
      <c r="D177" s="17" t="s">
        <v>669</v>
      </c>
      <c r="E177" s="57" t="s">
        <v>65</v>
      </c>
      <c r="F177" s="18" t="s">
        <v>43</v>
      </c>
      <c r="G177" s="18" t="s">
        <v>168</v>
      </c>
      <c r="H177" s="59" t="s">
        <v>670</v>
      </c>
      <c r="I177" s="17" t="s">
        <v>2369</v>
      </c>
      <c r="J177" s="34" t="s">
        <v>31</v>
      </c>
      <c r="K177" s="62" t="s">
        <v>2808</v>
      </c>
      <c r="L177" s="19">
        <f t="shared" si="6"/>
        <v>21</v>
      </c>
      <c r="M177" s="63">
        <v>21</v>
      </c>
      <c r="N177" s="19">
        <v>0</v>
      </c>
      <c r="O177" s="39">
        <v>62</v>
      </c>
      <c r="P177" s="39">
        <v>252</v>
      </c>
      <c r="Q177" s="39">
        <v>8</v>
      </c>
      <c r="R177" s="39">
        <v>28</v>
      </c>
      <c r="S177" s="59" t="s">
        <v>2801</v>
      </c>
      <c r="T177" s="59" t="s">
        <v>645</v>
      </c>
      <c r="U177" s="18" t="s">
        <v>2809</v>
      </c>
      <c r="V177" s="17" t="s">
        <v>91</v>
      </c>
    </row>
    <row r="178" s="1" customFormat="1" customHeight="1" spans="1:22">
      <c r="A178" s="17">
        <v>171</v>
      </c>
      <c r="B178" s="17" t="s">
        <v>639</v>
      </c>
      <c r="C178" s="17" t="s">
        <v>405</v>
      </c>
      <c r="D178" s="17" t="s">
        <v>669</v>
      </c>
      <c r="E178" s="57" t="s">
        <v>65</v>
      </c>
      <c r="F178" s="58" t="s">
        <v>47</v>
      </c>
      <c r="G178" s="18" t="s">
        <v>168</v>
      </c>
      <c r="H178" s="59" t="s">
        <v>672</v>
      </c>
      <c r="I178" s="17" t="s">
        <v>2369</v>
      </c>
      <c r="J178" s="34" t="s">
        <v>31</v>
      </c>
      <c r="K178" s="31" t="s">
        <v>2810</v>
      </c>
      <c r="L178" s="19">
        <f t="shared" si="6"/>
        <v>48</v>
      </c>
      <c r="M178" s="33">
        <v>48</v>
      </c>
      <c r="N178" s="19">
        <v>0</v>
      </c>
      <c r="O178" s="39">
        <v>62</v>
      </c>
      <c r="P178" s="39">
        <v>252</v>
      </c>
      <c r="Q178" s="39">
        <v>8</v>
      </c>
      <c r="R178" s="39">
        <v>28</v>
      </c>
      <c r="S178" s="59" t="s">
        <v>2801</v>
      </c>
      <c r="T178" s="59" t="s">
        <v>645</v>
      </c>
      <c r="U178" s="18" t="s">
        <v>2811</v>
      </c>
      <c r="V178" s="17" t="s">
        <v>91</v>
      </c>
    </row>
    <row r="179" s="1" customFormat="1" customHeight="1" spans="1:22">
      <c r="A179" s="17">
        <v>172</v>
      </c>
      <c r="B179" s="17" t="s">
        <v>639</v>
      </c>
      <c r="C179" s="17" t="s">
        <v>405</v>
      </c>
      <c r="D179" s="17" t="s">
        <v>405</v>
      </c>
      <c r="E179" s="57" t="s">
        <v>65</v>
      </c>
      <c r="F179" s="58" t="s">
        <v>47</v>
      </c>
      <c r="G179" s="18" t="s">
        <v>168</v>
      </c>
      <c r="H179" s="59" t="s">
        <v>683</v>
      </c>
      <c r="I179" s="17" t="s">
        <v>2369</v>
      </c>
      <c r="J179" s="34" t="s">
        <v>31</v>
      </c>
      <c r="K179" s="31" t="s">
        <v>2812</v>
      </c>
      <c r="L179" s="19">
        <f t="shared" si="6"/>
        <v>19</v>
      </c>
      <c r="M179" s="33">
        <v>19</v>
      </c>
      <c r="N179" s="19">
        <v>0</v>
      </c>
      <c r="O179" s="39">
        <v>162</v>
      </c>
      <c r="P179" s="39">
        <v>578</v>
      </c>
      <c r="Q179" s="39">
        <v>8</v>
      </c>
      <c r="R179" s="39">
        <v>28</v>
      </c>
      <c r="S179" s="59" t="s">
        <v>2801</v>
      </c>
      <c r="T179" s="59" t="s">
        <v>645</v>
      </c>
      <c r="U179" s="18" t="s">
        <v>2813</v>
      </c>
      <c r="V179" s="17" t="s">
        <v>91</v>
      </c>
    </row>
    <row r="180" s="1" customFormat="1" ht="87" customHeight="1" spans="1:22">
      <c r="A180" s="17">
        <v>173</v>
      </c>
      <c r="B180" s="17" t="s">
        <v>639</v>
      </c>
      <c r="C180" s="17" t="s">
        <v>685</v>
      </c>
      <c r="D180" s="17" t="s">
        <v>685</v>
      </c>
      <c r="E180" s="57" t="s">
        <v>65</v>
      </c>
      <c r="F180" s="58" t="s">
        <v>43</v>
      </c>
      <c r="G180" s="18" t="s">
        <v>168</v>
      </c>
      <c r="H180" s="59" t="s">
        <v>686</v>
      </c>
      <c r="I180" s="17" t="s">
        <v>2369</v>
      </c>
      <c r="J180" s="34" t="s">
        <v>31</v>
      </c>
      <c r="K180" s="31" t="s">
        <v>2814</v>
      </c>
      <c r="L180" s="19">
        <f t="shared" si="6"/>
        <v>20</v>
      </c>
      <c r="M180" s="33">
        <v>20</v>
      </c>
      <c r="N180" s="19">
        <v>0</v>
      </c>
      <c r="O180" s="39">
        <v>95</v>
      </c>
      <c r="P180" s="39">
        <v>399</v>
      </c>
      <c r="Q180" s="39">
        <v>7</v>
      </c>
      <c r="R180" s="39">
        <v>17</v>
      </c>
      <c r="S180" s="59" t="s">
        <v>2801</v>
      </c>
      <c r="T180" s="59" t="s">
        <v>645</v>
      </c>
      <c r="U180" s="18" t="s">
        <v>2815</v>
      </c>
      <c r="V180" s="17" t="s">
        <v>63</v>
      </c>
    </row>
    <row r="181" s="1" customFormat="1" customHeight="1" spans="1:22">
      <c r="A181" s="17">
        <v>174</v>
      </c>
      <c r="B181" s="17" t="s">
        <v>639</v>
      </c>
      <c r="C181" s="17" t="s">
        <v>685</v>
      </c>
      <c r="D181" s="17" t="s">
        <v>688</v>
      </c>
      <c r="E181" s="57" t="s">
        <v>65</v>
      </c>
      <c r="F181" s="58" t="s">
        <v>43</v>
      </c>
      <c r="G181" s="18" t="s">
        <v>168</v>
      </c>
      <c r="H181" s="59" t="s">
        <v>689</v>
      </c>
      <c r="I181" s="17" t="s">
        <v>2369</v>
      </c>
      <c r="J181" s="34" t="s">
        <v>31</v>
      </c>
      <c r="K181" s="31" t="s">
        <v>2816</v>
      </c>
      <c r="L181" s="19">
        <f t="shared" si="6"/>
        <v>30</v>
      </c>
      <c r="M181" s="33">
        <v>30</v>
      </c>
      <c r="N181" s="19">
        <v>0</v>
      </c>
      <c r="O181" s="39">
        <v>71</v>
      </c>
      <c r="P181" s="39">
        <v>331</v>
      </c>
      <c r="Q181" s="39">
        <v>2</v>
      </c>
      <c r="R181" s="39">
        <v>2</v>
      </c>
      <c r="S181" s="59" t="s">
        <v>2801</v>
      </c>
      <c r="T181" s="59" t="s">
        <v>645</v>
      </c>
      <c r="U181" s="18" t="s">
        <v>2817</v>
      </c>
      <c r="V181" s="17" t="s">
        <v>63</v>
      </c>
    </row>
    <row r="182" s="1" customFormat="1" customHeight="1" spans="1:22">
      <c r="A182" s="17">
        <v>175</v>
      </c>
      <c r="B182" s="17" t="s">
        <v>639</v>
      </c>
      <c r="C182" s="17" t="s">
        <v>685</v>
      </c>
      <c r="D182" s="17" t="s">
        <v>685</v>
      </c>
      <c r="E182" s="57" t="s">
        <v>29</v>
      </c>
      <c r="F182" s="18" t="s">
        <v>168</v>
      </c>
      <c r="G182" s="18" t="s">
        <v>2818</v>
      </c>
      <c r="H182" s="59" t="s">
        <v>705</v>
      </c>
      <c r="I182" s="17" t="s">
        <v>2369</v>
      </c>
      <c r="J182" s="34" t="s">
        <v>31</v>
      </c>
      <c r="K182" s="31" t="s">
        <v>2819</v>
      </c>
      <c r="L182" s="19">
        <f t="shared" si="6"/>
        <v>180</v>
      </c>
      <c r="M182" s="33">
        <v>180</v>
      </c>
      <c r="N182" s="19">
        <v>0</v>
      </c>
      <c r="O182" s="39">
        <v>95</v>
      </c>
      <c r="P182" s="39">
        <v>399</v>
      </c>
      <c r="Q182" s="39">
        <v>7</v>
      </c>
      <c r="R182" s="39">
        <v>17</v>
      </c>
      <c r="S182" s="17" t="s">
        <v>2801</v>
      </c>
      <c r="T182" s="17" t="s">
        <v>349</v>
      </c>
      <c r="U182" s="17" t="s">
        <v>2820</v>
      </c>
      <c r="V182" s="17" t="s">
        <v>63</v>
      </c>
    </row>
    <row r="183" s="1" customFormat="1" customHeight="1" spans="1:22">
      <c r="A183" s="17">
        <v>176</v>
      </c>
      <c r="B183" s="17" t="s">
        <v>639</v>
      </c>
      <c r="C183" s="17" t="s">
        <v>640</v>
      </c>
      <c r="D183" s="17" t="s">
        <v>648</v>
      </c>
      <c r="E183" s="17" t="s">
        <v>65</v>
      </c>
      <c r="F183" s="18" t="s">
        <v>47</v>
      </c>
      <c r="G183" s="18" t="s">
        <v>168</v>
      </c>
      <c r="H183" s="17" t="s">
        <v>661</v>
      </c>
      <c r="I183" s="17" t="s">
        <v>2369</v>
      </c>
      <c r="J183" s="34" t="s">
        <v>31</v>
      </c>
      <c r="K183" s="62" t="s">
        <v>2821</v>
      </c>
      <c r="L183" s="19">
        <f t="shared" si="6"/>
        <v>35</v>
      </c>
      <c r="M183" s="33">
        <v>35</v>
      </c>
      <c r="N183" s="19">
        <v>0</v>
      </c>
      <c r="O183" s="39">
        <v>127</v>
      </c>
      <c r="P183" s="39">
        <v>446</v>
      </c>
      <c r="Q183" s="39">
        <v>5</v>
      </c>
      <c r="R183" s="39">
        <v>10</v>
      </c>
      <c r="S183" s="17" t="s">
        <v>2801</v>
      </c>
      <c r="T183" s="59" t="s">
        <v>645</v>
      </c>
      <c r="U183" s="18" t="s">
        <v>2822</v>
      </c>
      <c r="V183" s="17" t="s">
        <v>91</v>
      </c>
    </row>
    <row r="184" s="1" customFormat="1" customHeight="1" spans="1:22">
      <c r="A184" s="17">
        <v>177</v>
      </c>
      <c r="B184" s="17" t="s">
        <v>639</v>
      </c>
      <c r="C184" s="17" t="s">
        <v>640</v>
      </c>
      <c r="D184" s="17" t="s">
        <v>648</v>
      </c>
      <c r="E184" s="17" t="s">
        <v>65</v>
      </c>
      <c r="F184" s="18" t="s">
        <v>47</v>
      </c>
      <c r="G184" s="18" t="s">
        <v>168</v>
      </c>
      <c r="H184" s="17" t="s">
        <v>654</v>
      </c>
      <c r="I184" s="17" t="s">
        <v>2369</v>
      </c>
      <c r="J184" s="34"/>
      <c r="K184" s="62" t="s">
        <v>2823</v>
      </c>
      <c r="L184" s="19">
        <f t="shared" si="6"/>
        <v>19</v>
      </c>
      <c r="M184" s="33">
        <v>19</v>
      </c>
      <c r="N184" s="19">
        <v>0</v>
      </c>
      <c r="O184" s="39">
        <v>127</v>
      </c>
      <c r="P184" s="39">
        <v>446</v>
      </c>
      <c r="Q184" s="39">
        <v>5</v>
      </c>
      <c r="R184" s="39">
        <v>10</v>
      </c>
      <c r="S184" s="17" t="s">
        <v>2801</v>
      </c>
      <c r="T184" s="59" t="s">
        <v>645</v>
      </c>
      <c r="U184" s="18" t="s">
        <v>2824</v>
      </c>
      <c r="V184" s="17" t="s">
        <v>91</v>
      </c>
    </row>
    <row r="185" s="1" customFormat="1" customHeight="1" spans="1:22">
      <c r="A185" s="17">
        <v>178</v>
      </c>
      <c r="B185" s="17" t="s">
        <v>639</v>
      </c>
      <c r="C185" s="17" t="s">
        <v>640</v>
      </c>
      <c r="D185" s="17" t="s">
        <v>656</v>
      </c>
      <c r="E185" s="17" t="s">
        <v>65</v>
      </c>
      <c r="F185" s="18" t="s">
        <v>47</v>
      </c>
      <c r="G185" s="18" t="s">
        <v>168</v>
      </c>
      <c r="H185" s="17" t="s">
        <v>657</v>
      </c>
      <c r="I185" s="17" t="s">
        <v>2369</v>
      </c>
      <c r="J185" s="34" t="s">
        <v>31</v>
      </c>
      <c r="K185" s="62" t="s">
        <v>2825</v>
      </c>
      <c r="L185" s="19">
        <f t="shared" si="6"/>
        <v>10</v>
      </c>
      <c r="M185" s="33">
        <v>10</v>
      </c>
      <c r="N185" s="19">
        <v>0</v>
      </c>
      <c r="O185" s="39">
        <v>12</v>
      </c>
      <c r="P185" s="39">
        <v>45</v>
      </c>
      <c r="Q185" s="39">
        <v>0</v>
      </c>
      <c r="R185" s="39">
        <v>0</v>
      </c>
      <c r="S185" s="17" t="s">
        <v>2801</v>
      </c>
      <c r="T185" s="59" t="s">
        <v>645</v>
      </c>
      <c r="U185" s="18" t="s">
        <v>2826</v>
      </c>
      <c r="V185" s="17" t="s">
        <v>91</v>
      </c>
    </row>
    <row r="186" s="1" customFormat="1" customHeight="1" spans="1:22">
      <c r="A186" s="17">
        <v>179</v>
      </c>
      <c r="B186" s="17" t="s">
        <v>639</v>
      </c>
      <c r="C186" s="17" t="s">
        <v>640</v>
      </c>
      <c r="D186" s="17" t="s">
        <v>656</v>
      </c>
      <c r="E186" s="17" t="s">
        <v>65</v>
      </c>
      <c r="F186" s="18" t="s">
        <v>47</v>
      </c>
      <c r="G186" s="18" t="s">
        <v>168</v>
      </c>
      <c r="H186" s="17" t="s">
        <v>659</v>
      </c>
      <c r="I186" s="17" t="s">
        <v>2369</v>
      </c>
      <c r="J186" s="34" t="s">
        <v>31</v>
      </c>
      <c r="K186" s="62" t="s">
        <v>2827</v>
      </c>
      <c r="L186" s="19">
        <f t="shared" si="6"/>
        <v>9</v>
      </c>
      <c r="M186" s="33">
        <v>9</v>
      </c>
      <c r="N186" s="19">
        <v>0</v>
      </c>
      <c r="O186" s="39">
        <v>12</v>
      </c>
      <c r="P186" s="39">
        <v>45</v>
      </c>
      <c r="Q186" s="39">
        <v>0</v>
      </c>
      <c r="R186" s="39">
        <v>0</v>
      </c>
      <c r="S186" s="17" t="s">
        <v>2801</v>
      </c>
      <c r="T186" s="59" t="s">
        <v>645</v>
      </c>
      <c r="U186" s="18" t="s">
        <v>2828</v>
      </c>
      <c r="V186" s="17" t="s">
        <v>91</v>
      </c>
    </row>
    <row r="187" s="1" customFormat="1" customHeight="1" spans="1:22">
      <c r="A187" s="17">
        <v>180</v>
      </c>
      <c r="B187" s="17" t="s">
        <v>639</v>
      </c>
      <c r="C187" s="17" t="s">
        <v>743</v>
      </c>
      <c r="D187" s="17" t="s">
        <v>744</v>
      </c>
      <c r="E187" s="59" t="s">
        <v>65</v>
      </c>
      <c r="F187" s="60" t="s">
        <v>43</v>
      </c>
      <c r="G187" s="18" t="s">
        <v>168</v>
      </c>
      <c r="H187" s="59" t="s">
        <v>745</v>
      </c>
      <c r="I187" s="17" t="s">
        <v>2369</v>
      </c>
      <c r="J187" s="34" t="s">
        <v>31</v>
      </c>
      <c r="K187" s="62" t="s">
        <v>2829</v>
      </c>
      <c r="L187" s="19">
        <f t="shared" si="6"/>
        <v>13</v>
      </c>
      <c r="M187" s="33">
        <v>13</v>
      </c>
      <c r="N187" s="19">
        <v>0</v>
      </c>
      <c r="O187" s="39">
        <v>17</v>
      </c>
      <c r="P187" s="39">
        <v>86</v>
      </c>
      <c r="Q187" s="39">
        <v>1</v>
      </c>
      <c r="R187" s="39">
        <v>2</v>
      </c>
      <c r="S187" s="17" t="s">
        <v>2801</v>
      </c>
      <c r="T187" s="59" t="s">
        <v>645</v>
      </c>
      <c r="U187" s="18" t="s">
        <v>2830</v>
      </c>
      <c r="V187" s="17" t="s">
        <v>1007</v>
      </c>
    </row>
    <row r="188" s="1" customFormat="1" customHeight="1" spans="1:22">
      <c r="A188" s="17">
        <v>181</v>
      </c>
      <c r="B188" s="17" t="s">
        <v>639</v>
      </c>
      <c r="C188" s="17" t="s">
        <v>716</v>
      </c>
      <c r="D188" s="17" t="s">
        <v>2831</v>
      </c>
      <c r="E188" s="57" t="s">
        <v>65</v>
      </c>
      <c r="F188" s="58" t="s">
        <v>43</v>
      </c>
      <c r="G188" s="18" t="s">
        <v>168</v>
      </c>
      <c r="H188" s="59" t="s">
        <v>724</v>
      </c>
      <c r="I188" s="17" t="s">
        <v>2369</v>
      </c>
      <c r="J188" s="34" t="s">
        <v>31</v>
      </c>
      <c r="K188" s="31" t="s">
        <v>2832</v>
      </c>
      <c r="L188" s="19">
        <f t="shared" si="6"/>
        <v>33</v>
      </c>
      <c r="M188" s="33">
        <v>33</v>
      </c>
      <c r="N188" s="19">
        <v>0</v>
      </c>
      <c r="O188" s="39">
        <v>139</v>
      </c>
      <c r="P188" s="39">
        <v>375</v>
      </c>
      <c r="Q188" s="39">
        <v>42</v>
      </c>
      <c r="R188" s="39">
        <v>14</v>
      </c>
      <c r="S188" s="59" t="s">
        <v>2801</v>
      </c>
      <c r="T188" s="59" t="s">
        <v>645</v>
      </c>
      <c r="U188" s="18" t="s">
        <v>2833</v>
      </c>
      <c r="V188" s="17" t="s">
        <v>1007</v>
      </c>
    </row>
    <row r="189" s="1" customFormat="1" customHeight="1" spans="1:22">
      <c r="A189" s="17">
        <v>182</v>
      </c>
      <c r="B189" s="17" t="s">
        <v>639</v>
      </c>
      <c r="C189" s="17" t="s">
        <v>726</v>
      </c>
      <c r="D189" s="17" t="s">
        <v>735</v>
      </c>
      <c r="E189" s="57" t="s">
        <v>65</v>
      </c>
      <c r="F189" s="58" t="s">
        <v>47</v>
      </c>
      <c r="G189" s="18" t="s">
        <v>168</v>
      </c>
      <c r="H189" s="17" t="s">
        <v>736</v>
      </c>
      <c r="I189" s="17" t="s">
        <v>2369</v>
      </c>
      <c r="J189" s="34" t="s">
        <v>31</v>
      </c>
      <c r="K189" s="31" t="s">
        <v>2834</v>
      </c>
      <c r="L189" s="19">
        <f t="shared" si="6"/>
        <v>23</v>
      </c>
      <c r="M189" s="33">
        <v>23</v>
      </c>
      <c r="N189" s="19">
        <v>0</v>
      </c>
      <c r="O189" s="39">
        <v>233</v>
      </c>
      <c r="P189" s="39">
        <v>807</v>
      </c>
      <c r="Q189" s="39">
        <v>5</v>
      </c>
      <c r="R189" s="39">
        <v>13</v>
      </c>
      <c r="S189" s="59" t="s">
        <v>2801</v>
      </c>
      <c r="T189" s="59" t="s">
        <v>645</v>
      </c>
      <c r="U189" s="18" t="s">
        <v>2835</v>
      </c>
      <c r="V189" s="17" t="s">
        <v>1007</v>
      </c>
    </row>
    <row r="190" s="1" customFormat="1" customHeight="1" spans="1:22">
      <c r="A190" s="17">
        <v>183</v>
      </c>
      <c r="B190" s="17" t="s">
        <v>639</v>
      </c>
      <c r="C190" s="17" t="s">
        <v>770</v>
      </c>
      <c r="D190" s="17" t="s">
        <v>770</v>
      </c>
      <c r="E190" s="57" t="s">
        <v>65</v>
      </c>
      <c r="F190" s="58" t="s">
        <v>47</v>
      </c>
      <c r="G190" s="18" t="s">
        <v>168</v>
      </c>
      <c r="H190" s="17" t="s">
        <v>774</v>
      </c>
      <c r="I190" s="17" t="s">
        <v>2369</v>
      </c>
      <c r="J190" s="34" t="s">
        <v>31</v>
      </c>
      <c r="K190" s="62" t="s">
        <v>2836</v>
      </c>
      <c r="L190" s="19">
        <f t="shared" si="6"/>
        <v>7</v>
      </c>
      <c r="M190" s="33">
        <v>7</v>
      </c>
      <c r="N190" s="19">
        <v>0</v>
      </c>
      <c r="O190" s="39">
        <v>180</v>
      </c>
      <c r="P190" s="39">
        <v>680</v>
      </c>
      <c r="Q190" s="39">
        <v>4</v>
      </c>
      <c r="R190" s="39">
        <v>9</v>
      </c>
      <c r="S190" s="17" t="s">
        <v>2801</v>
      </c>
      <c r="T190" s="59" t="s">
        <v>645</v>
      </c>
      <c r="U190" s="18" t="s">
        <v>2837</v>
      </c>
      <c r="V190" s="17" t="s">
        <v>1007</v>
      </c>
    </row>
    <row r="191" s="1" customFormat="1" customHeight="1" spans="1:22">
      <c r="A191" s="17">
        <v>184</v>
      </c>
      <c r="B191" s="17" t="s">
        <v>639</v>
      </c>
      <c r="C191" s="17" t="s">
        <v>761</v>
      </c>
      <c r="D191" s="17" t="s">
        <v>761</v>
      </c>
      <c r="E191" s="57" t="s">
        <v>65</v>
      </c>
      <c r="F191" s="58" t="s">
        <v>47</v>
      </c>
      <c r="G191" s="18" t="s">
        <v>168</v>
      </c>
      <c r="H191" s="17" t="s">
        <v>762</v>
      </c>
      <c r="I191" s="17" t="s">
        <v>2369</v>
      </c>
      <c r="J191" s="34" t="s">
        <v>31</v>
      </c>
      <c r="K191" s="31" t="s">
        <v>2838</v>
      </c>
      <c r="L191" s="19">
        <f t="shared" si="6"/>
        <v>28</v>
      </c>
      <c r="M191" s="33">
        <v>28</v>
      </c>
      <c r="N191" s="19">
        <v>0</v>
      </c>
      <c r="O191" s="39">
        <v>138</v>
      </c>
      <c r="P191" s="39">
        <v>391</v>
      </c>
      <c r="Q191" s="39">
        <v>9</v>
      </c>
      <c r="R191" s="39">
        <v>22</v>
      </c>
      <c r="S191" s="17" t="s">
        <v>2801</v>
      </c>
      <c r="T191" s="59" t="s">
        <v>645</v>
      </c>
      <c r="U191" s="18" t="s">
        <v>2839</v>
      </c>
      <c r="V191" s="17" t="s">
        <v>1007</v>
      </c>
    </row>
    <row r="192" s="1" customFormat="1" customHeight="1" spans="1:22">
      <c r="A192" s="17">
        <v>185</v>
      </c>
      <c r="B192" s="17" t="s">
        <v>639</v>
      </c>
      <c r="C192" s="17" t="s">
        <v>761</v>
      </c>
      <c r="D192" s="17" t="s">
        <v>761</v>
      </c>
      <c r="E192" s="57" t="s">
        <v>65</v>
      </c>
      <c r="F192" s="58" t="s">
        <v>47</v>
      </c>
      <c r="G192" s="18" t="s">
        <v>168</v>
      </c>
      <c r="H192" s="17" t="s">
        <v>764</v>
      </c>
      <c r="I192" s="17" t="s">
        <v>2369</v>
      </c>
      <c r="J192" s="34" t="s">
        <v>31</v>
      </c>
      <c r="K192" s="31" t="s">
        <v>2840</v>
      </c>
      <c r="L192" s="19">
        <f t="shared" si="6"/>
        <v>26</v>
      </c>
      <c r="M192" s="33">
        <v>26</v>
      </c>
      <c r="N192" s="19">
        <v>0</v>
      </c>
      <c r="O192" s="39">
        <v>138</v>
      </c>
      <c r="P192" s="39">
        <v>391</v>
      </c>
      <c r="Q192" s="39">
        <v>9</v>
      </c>
      <c r="R192" s="39">
        <v>22</v>
      </c>
      <c r="S192" s="17" t="s">
        <v>2801</v>
      </c>
      <c r="T192" s="59" t="s">
        <v>645</v>
      </c>
      <c r="U192" s="18" t="s">
        <v>2841</v>
      </c>
      <c r="V192" s="17" t="s">
        <v>1007</v>
      </c>
    </row>
    <row r="193" s="1" customFormat="1" customHeight="1" spans="1:22">
      <c r="A193" s="17">
        <v>186</v>
      </c>
      <c r="B193" s="17" t="s">
        <v>639</v>
      </c>
      <c r="C193" s="17" t="s">
        <v>752</v>
      </c>
      <c r="D193" s="17" t="s">
        <v>405</v>
      </c>
      <c r="E193" s="17" t="s">
        <v>65</v>
      </c>
      <c r="F193" s="58" t="s">
        <v>47</v>
      </c>
      <c r="G193" s="18" t="s">
        <v>168</v>
      </c>
      <c r="H193" s="17" t="s">
        <v>753</v>
      </c>
      <c r="I193" s="17" t="s">
        <v>2369</v>
      </c>
      <c r="J193" s="34" t="s">
        <v>31</v>
      </c>
      <c r="K193" s="31" t="s">
        <v>2842</v>
      </c>
      <c r="L193" s="19">
        <f t="shared" si="6"/>
        <v>38</v>
      </c>
      <c r="M193" s="33">
        <v>38</v>
      </c>
      <c r="N193" s="19">
        <v>0</v>
      </c>
      <c r="O193" s="65">
        <v>63</v>
      </c>
      <c r="P193" s="65">
        <v>340</v>
      </c>
      <c r="Q193" s="65">
        <v>3</v>
      </c>
      <c r="R193" s="65">
        <v>6</v>
      </c>
      <c r="S193" s="17" t="s">
        <v>2801</v>
      </c>
      <c r="T193" s="59" t="s">
        <v>645</v>
      </c>
      <c r="U193" s="18" t="s">
        <v>2843</v>
      </c>
      <c r="V193" s="17" t="s">
        <v>1007</v>
      </c>
    </row>
    <row r="194" s="1" customFormat="1" customHeight="1" spans="1:22">
      <c r="A194" s="17">
        <v>187</v>
      </c>
      <c r="B194" s="17" t="s">
        <v>639</v>
      </c>
      <c r="C194" s="17" t="s">
        <v>776</v>
      </c>
      <c r="D194" s="17" t="s">
        <v>777</v>
      </c>
      <c r="E194" s="57" t="s">
        <v>65</v>
      </c>
      <c r="F194" s="58" t="s">
        <v>47</v>
      </c>
      <c r="G194" s="18" t="s">
        <v>168</v>
      </c>
      <c r="H194" s="17" t="s">
        <v>778</v>
      </c>
      <c r="I194" s="17" t="s">
        <v>2369</v>
      </c>
      <c r="J194" s="34" t="s">
        <v>31</v>
      </c>
      <c r="K194" s="62" t="s">
        <v>2212</v>
      </c>
      <c r="L194" s="19">
        <f t="shared" si="6"/>
        <v>24</v>
      </c>
      <c r="M194" s="33">
        <v>24</v>
      </c>
      <c r="N194" s="19">
        <v>0</v>
      </c>
      <c r="O194" s="39">
        <v>27</v>
      </c>
      <c r="P194" s="39">
        <v>79</v>
      </c>
      <c r="Q194" s="39">
        <v>2</v>
      </c>
      <c r="R194" s="39">
        <v>8</v>
      </c>
      <c r="S194" s="17" t="s">
        <v>2801</v>
      </c>
      <c r="T194" s="59" t="s">
        <v>645</v>
      </c>
      <c r="U194" s="18" t="s">
        <v>2844</v>
      </c>
      <c r="V194" s="17" t="s">
        <v>1007</v>
      </c>
    </row>
    <row r="195" s="1" customFormat="1" customHeight="1" spans="1:22">
      <c r="A195" s="17">
        <v>188</v>
      </c>
      <c r="B195" s="17" t="s">
        <v>639</v>
      </c>
      <c r="C195" s="17" t="s">
        <v>776</v>
      </c>
      <c r="D195" s="17" t="s">
        <v>785</v>
      </c>
      <c r="E195" s="17" t="s">
        <v>29</v>
      </c>
      <c r="F195" s="18" t="s">
        <v>168</v>
      </c>
      <c r="G195" s="18" t="s">
        <v>2845</v>
      </c>
      <c r="H195" s="17" t="s">
        <v>786</v>
      </c>
      <c r="I195" s="17" t="s">
        <v>2369</v>
      </c>
      <c r="J195" s="34" t="s">
        <v>31</v>
      </c>
      <c r="K195" s="62" t="s">
        <v>2213</v>
      </c>
      <c r="L195" s="19">
        <f t="shared" si="6"/>
        <v>30</v>
      </c>
      <c r="M195" s="33">
        <v>30</v>
      </c>
      <c r="N195" s="19">
        <v>0</v>
      </c>
      <c r="O195" s="39">
        <v>422</v>
      </c>
      <c r="P195" s="39">
        <v>1463</v>
      </c>
      <c r="Q195" s="39">
        <v>17</v>
      </c>
      <c r="R195" s="39">
        <v>63</v>
      </c>
      <c r="S195" s="17" t="s">
        <v>2801</v>
      </c>
      <c r="T195" s="17" t="s">
        <v>349</v>
      </c>
      <c r="U195" s="17" t="s">
        <v>2846</v>
      </c>
      <c r="V195" s="17" t="s">
        <v>1007</v>
      </c>
    </row>
    <row r="196" s="1" customFormat="1" customHeight="1" spans="1:22">
      <c r="A196" s="17">
        <v>189</v>
      </c>
      <c r="B196" s="17" t="s">
        <v>2847</v>
      </c>
      <c r="C196" s="17" t="s">
        <v>2848</v>
      </c>
      <c r="D196" s="17" t="s">
        <v>807</v>
      </c>
      <c r="E196" s="17" t="s">
        <v>29</v>
      </c>
      <c r="F196" s="18" t="s">
        <v>168</v>
      </c>
      <c r="G196" s="18" t="s">
        <v>808</v>
      </c>
      <c r="H196" s="17" t="s">
        <v>2849</v>
      </c>
      <c r="I196" s="17" t="s">
        <v>2369</v>
      </c>
      <c r="J196" s="17" t="s">
        <v>31</v>
      </c>
      <c r="K196" s="31" t="s">
        <v>2850</v>
      </c>
      <c r="L196" s="19">
        <f t="shared" si="6"/>
        <v>211</v>
      </c>
      <c r="M196" s="19">
        <v>93</v>
      </c>
      <c r="N196" s="34">
        <v>118</v>
      </c>
      <c r="O196" s="66">
        <v>706</v>
      </c>
      <c r="P196" s="66">
        <v>2767</v>
      </c>
      <c r="Q196" s="66">
        <v>38</v>
      </c>
      <c r="R196" s="66">
        <v>116</v>
      </c>
      <c r="S196" s="17" t="s">
        <v>811</v>
      </c>
      <c r="T196" s="17" t="s">
        <v>349</v>
      </c>
      <c r="U196" s="17" t="s">
        <v>2851</v>
      </c>
      <c r="V196" s="17" t="s">
        <v>91</v>
      </c>
    </row>
    <row r="197" s="1" customFormat="1" customHeight="1" spans="1:22">
      <c r="A197" s="17">
        <v>190</v>
      </c>
      <c r="B197" s="17" t="s">
        <v>2847</v>
      </c>
      <c r="C197" s="17" t="s">
        <v>2848</v>
      </c>
      <c r="D197" s="17" t="s">
        <v>813</v>
      </c>
      <c r="E197" s="17" t="s">
        <v>65</v>
      </c>
      <c r="F197" s="18" t="s">
        <v>47</v>
      </c>
      <c r="G197" s="18" t="s">
        <v>168</v>
      </c>
      <c r="H197" s="17" t="s">
        <v>814</v>
      </c>
      <c r="I197" s="17" t="s">
        <v>2369</v>
      </c>
      <c r="J197" s="17" t="s">
        <v>49</v>
      </c>
      <c r="K197" s="31" t="s">
        <v>2852</v>
      </c>
      <c r="L197" s="19">
        <f t="shared" si="6"/>
        <v>16</v>
      </c>
      <c r="M197" s="19">
        <v>16</v>
      </c>
      <c r="N197" s="34">
        <v>0</v>
      </c>
      <c r="O197" s="66">
        <v>91</v>
      </c>
      <c r="P197" s="66">
        <v>406</v>
      </c>
      <c r="Q197" s="66">
        <v>4</v>
      </c>
      <c r="R197" s="66">
        <v>11</v>
      </c>
      <c r="S197" s="17" t="s">
        <v>811</v>
      </c>
      <c r="T197" s="17" t="s">
        <v>96</v>
      </c>
      <c r="U197" s="18" t="s">
        <v>2853</v>
      </c>
      <c r="V197" s="17" t="s">
        <v>91</v>
      </c>
    </row>
    <row r="198" s="1" customFormat="1" customHeight="1" spans="1:22">
      <c r="A198" s="17">
        <v>191</v>
      </c>
      <c r="B198" s="17" t="s">
        <v>2847</v>
      </c>
      <c r="C198" s="17" t="s">
        <v>2848</v>
      </c>
      <c r="D198" s="17" t="s">
        <v>817</v>
      </c>
      <c r="E198" s="17" t="s">
        <v>65</v>
      </c>
      <c r="F198" s="18" t="s">
        <v>43</v>
      </c>
      <c r="G198" s="18" t="s">
        <v>168</v>
      </c>
      <c r="H198" s="17" t="s">
        <v>818</v>
      </c>
      <c r="I198" s="17" t="s">
        <v>2369</v>
      </c>
      <c r="J198" s="17" t="s">
        <v>49</v>
      </c>
      <c r="K198" s="31" t="s">
        <v>2854</v>
      </c>
      <c r="L198" s="19">
        <f t="shared" si="6"/>
        <v>12.8</v>
      </c>
      <c r="M198" s="19">
        <v>12.8</v>
      </c>
      <c r="N198" s="34">
        <v>0</v>
      </c>
      <c r="O198" s="66">
        <v>146</v>
      </c>
      <c r="P198" s="66">
        <v>508</v>
      </c>
      <c r="Q198" s="66">
        <v>8</v>
      </c>
      <c r="R198" s="66">
        <v>28</v>
      </c>
      <c r="S198" s="17" t="s">
        <v>811</v>
      </c>
      <c r="T198" s="17" t="s">
        <v>96</v>
      </c>
      <c r="U198" s="18" t="s">
        <v>2855</v>
      </c>
      <c r="V198" s="17" t="s">
        <v>91</v>
      </c>
    </row>
    <row r="199" s="1" customFormat="1" customHeight="1" spans="1:22">
      <c r="A199" s="17">
        <v>192</v>
      </c>
      <c r="B199" s="17" t="s">
        <v>2847</v>
      </c>
      <c r="C199" s="17" t="s">
        <v>2848</v>
      </c>
      <c r="D199" s="17" t="s">
        <v>2216</v>
      </c>
      <c r="E199" s="17" t="s">
        <v>65</v>
      </c>
      <c r="F199" s="18" t="s">
        <v>38</v>
      </c>
      <c r="G199" s="18" t="s">
        <v>168</v>
      </c>
      <c r="H199" s="17" t="s">
        <v>2217</v>
      </c>
      <c r="I199" s="17" t="s">
        <v>2369</v>
      </c>
      <c r="J199" s="17" t="s">
        <v>60</v>
      </c>
      <c r="K199" s="31" t="s">
        <v>2218</v>
      </c>
      <c r="L199" s="19">
        <f t="shared" si="6"/>
        <v>8</v>
      </c>
      <c r="M199" s="19">
        <v>8</v>
      </c>
      <c r="N199" s="34">
        <v>0</v>
      </c>
      <c r="O199" s="66">
        <v>68</v>
      </c>
      <c r="P199" s="66">
        <v>237</v>
      </c>
      <c r="Q199" s="66">
        <v>3</v>
      </c>
      <c r="R199" s="66">
        <v>9</v>
      </c>
      <c r="S199" s="17" t="s">
        <v>811</v>
      </c>
      <c r="T199" s="17" t="s">
        <v>96</v>
      </c>
      <c r="U199" s="31" t="s">
        <v>2856</v>
      </c>
      <c r="V199" s="17" t="s">
        <v>91</v>
      </c>
    </row>
    <row r="200" s="1" customFormat="1" customHeight="1" spans="1:22">
      <c r="A200" s="17">
        <v>193</v>
      </c>
      <c r="B200" s="17" t="s">
        <v>2847</v>
      </c>
      <c r="C200" s="17" t="s">
        <v>2857</v>
      </c>
      <c r="D200" s="17" t="s">
        <v>829</v>
      </c>
      <c r="E200" s="17" t="s">
        <v>65</v>
      </c>
      <c r="F200" s="18" t="s">
        <v>47</v>
      </c>
      <c r="G200" s="18" t="s">
        <v>168</v>
      </c>
      <c r="H200" s="17" t="s">
        <v>830</v>
      </c>
      <c r="I200" s="17" t="s">
        <v>2369</v>
      </c>
      <c r="J200" s="17" t="s">
        <v>31</v>
      </c>
      <c r="K200" s="31" t="s">
        <v>2858</v>
      </c>
      <c r="L200" s="19">
        <f t="shared" si="6"/>
        <v>45</v>
      </c>
      <c r="M200" s="19">
        <v>45</v>
      </c>
      <c r="N200" s="34">
        <v>0</v>
      </c>
      <c r="O200" s="66">
        <v>97</v>
      </c>
      <c r="P200" s="66">
        <v>756</v>
      </c>
      <c r="Q200" s="66">
        <v>6</v>
      </c>
      <c r="R200" s="66">
        <v>23</v>
      </c>
      <c r="S200" s="17" t="s">
        <v>811</v>
      </c>
      <c r="T200" s="17" t="s">
        <v>96</v>
      </c>
      <c r="U200" s="18" t="s">
        <v>2859</v>
      </c>
      <c r="V200" s="17" t="s">
        <v>1007</v>
      </c>
    </row>
    <row r="201" s="1" customFormat="1" customHeight="1" spans="1:22">
      <c r="A201" s="17">
        <v>194</v>
      </c>
      <c r="B201" s="17" t="s">
        <v>2860</v>
      </c>
      <c r="C201" s="17" t="s">
        <v>1181</v>
      </c>
      <c r="D201" s="17" t="s">
        <v>1181</v>
      </c>
      <c r="E201" s="17" t="s">
        <v>29</v>
      </c>
      <c r="F201" s="18" t="s">
        <v>168</v>
      </c>
      <c r="G201" s="18" t="s">
        <v>1186</v>
      </c>
      <c r="H201" s="20" t="s">
        <v>1191</v>
      </c>
      <c r="I201" s="17" t="s">
        <v>2369</v>
      </c>
      <c r="J201" s="17" t="s">
        <v>31</v>
      </c>
      <c r="K201" s="31" t="s">
        <v>2861</v>
      </c>
      <c r="L201" s="19">
        <f t="shared" si="6"/>
        <v>48</v>
      </c>
      <c r="M201" s="19">
        <v>48</v>
      </c>
      <c r="N201" s="19">
        <v>0</v>
      </c>
      <c r="O201" s="18">
        <v>1107</v>
      </c>
      <c r="P201" s="18">
        <v>3225</v>
      </c>
      <c r="Q201" s="18">
        <v>90</v>
      </c>
      <c r="R201" s="18">
        <v>222</v>
      </c>
      <c r="S201" s="17" t="s">
        <v>2862</v>
      </c>
      <c r="T201" s="17" t="s">
        <v>349</v>
      </c>
      <c r="U201" s="17" t="s">
        <v>2863</v>
      </c>
      <c r="V201" s="17" t="s">
        <v>36</v>
      </c>
    </row>
    <row r="202" s="1" customFormat="1" customHeight="1" spans="1:22">
      <c r="A202" s="17">
        <v>195</v>
      </c>
      <c r="B202" s="17" t="s">
        <v>2860</v>
      </c>
      <c r="C202" s="17" t="s">
        <v>1181</v>
      </c>
      <c r="D202" s="17" t="s">
        <v>1194</v>
      </c>
      <c r="E202" s="17" t="s">
        <v>65</v>
      </c>
      <c r="F202" s="18" t="s">
        <v>47</v>
      </c>
      <c r="G202" s="18" t="s">
        <v>168</v>
      </c>
      <c r="H202" s="17" t="s">
        <v>1041</v>
      </c>
      <c r="I202" s="17" t="s">
        <v>2369</v>
      </c>
      <c r="J202" s="17" t="s">
        <v>31</v>
      </c>
      <c r="K202" s="31" t="s">
        <v>2864</v>
      </c>
      <c r="L202" s="19">
        <f t="shared" si="6"/>
        <v>22</v>
      </c>
      <c r="M202" s="19">
        <v>22</v>
      </c>
      <c r="N202" s="19">
        <v>0</v>
      </c>
      <c r="O202" s="18">
        <v>31</v>
      </c>
      <c r="P202" s="18">
        <v>176</v>
      </c>
      <c r="Q202" s="18">
        <v>2</v>
      </c>
      <c r="R202" s="18">
        <v>5</v>
      </c>
      <c r="S202" s="17" t="s">
        <v>2862</v>
      </c>
      <c r="T202" s="67" t="s">
        <v>349</v>
      </c>
      <c r="U202" s="67" t="s">
        <v>2865</v>
      </c>
      <c r="V202" s="17" t="s">
        <v>36</v>
      </c>
    </row>
    <row r="203" s="1" customFormat="1" customHeight="1" spans="1:22">
      <c r="A203" s="17">
        <v>196</v>
      </c>
      <c r="B203" s="17" t="s">
        <v>2860</v>
      </c>
      <c r="C203" s="17" t="s">
        <v>1181</v>
      </c>
      <c r="D203" s="17" t="s">
        <v>1197</v>
      </c>
      <c r="E203" s="17" t="s">
        <v>65</v>
      </c>
      <c r="F203" s="18" t="s">
        <v>47</v>
      </c>
      <c r="G203" s="18" t="s">
        <v>168</v>
      </c>
      <c r="H203" s="17" t="s">
        <v>1041</v>
      </c>
      <c r="I203" s="17" t="s">
        <v>2369</v>
      </c>
      <c r="J203" s="17" t="s">
        <v>31</v>
      </c>
      <c r="K203" s="31" t="s">
        <v>2866</v>
      </c>
      <c r="L203" s="19">
        <f t="shared" si="6"/>
        <v>32</v>
      </c>
      <c r="M203" s="19">
        <v>32</v>
      </c>
      <c r="N203" s="19">
        <v>0</v>
      </c>
      <c r="O203" s="18">
        <v>115</v>
      </c>
      <c r="P203" s="18">
        <v>460</v>
      </c>
      <c r="Q203" s="18">
        <v>9</v>
      </c>
      <c r="R203" s="18">
        <v>23</v>
      </c>
      <c r="S203" s="17" t="s">
        <v>2862</v>
      </c>
      <c r="T203" s="67" t="s">
        <v>96</v>
      </c>
      <c r="U203" s="67" t="s">
        <v>1196</v>
      </c>
      <c r="V203" s="17" t="s">
        <v>36</v>
      </c>
    </row>
    <row r="204" s="1" customFormat="1" customHeight="1" spans="1:22">
      <c r="A204" s="17">
        <v>197</v>
      </c>
      <c r="B204" s="17" t="s">
        <v>2860</v>
      </c>
      <c r="C204" s="17" t="s">
        <v>1181</v>
      </c>
      <c r="D204" s="17" t="s">
        <v>1200</v>
      </c>
      <c r="E204" s="17" t="s">
        <v>65</v>
      </c>
      <c r="F204" s="18" t="s">
        <v>43</v>
      </c>
      <c r="G204" s="18" t="s">
        <v>168</v>
      </c>
      <c r="H204" s="17" t="s">
        <v>1201</v>
      </c>
      <c r="I204" s="17" t="s">
        <v>2369</v>
      </c>
      <c r="J204" s="17" t="s">
        <v>31</v>
      </c>
      <c r="K204" s="31" t="s">
        <v>2867</v>
      </c>
      <c r="L204" s="19">
        <f t="shared" si="6"/>
        <v>28</v>
      </c>
      <c r="M204" s="19">
        <v>28</v>
      </c>
      <c r="N204" s="19">
        <v>0</v>
      </c>
      <c r="O204" s="18">
        <v>91</v>
      </c>
      <c r="P204" s="18">
        <v>326</v>
      </c>
      <c r="Q204" s="18">
        <v>8</v>
      </c>
      <c r="R204" s="18">
        <v>27</v>
      </c>
      <c r="S204" s="17" t="s">
        <v>2862</v>
      </c>
      <c r="T204" s="67" t="s">
        <v>96</v>
      </c>
      <c r="U204" s="67" t="s">
        <v>1199</v>
      </c>
      <c r="V204" s="17" t="s">
        <v>36</v>
      </c>
    </row>
    <row r="205" s="1" customFormat="1" customHeight="1" spans="1:22">
      <c r="A205" s="17">
        <v>198</v>
      </c>
      <c r="B205" s="17" t="s">
        <v>2860</v>
      </c>
      <c r="C205" s="17" t="s">
        <v>1245</v>
      </c>
      <c r="D205" s="17" t="s">
        <v>1210</v>
      </c>
      <c r="E205" s="17" t="s">
        <v>65</v>
      </c>
      <c r="F205" s="18" t="s">
        <v>47</v>
      </c>
      <c r="G205" s="18" t="s">
        <v>168</v>
      </c>
      <c r="H205" s="17" t="s">
        <v>2226</v>
      </c>
      <c r="I205" s="17" t="s">
        <v>2369</v>
      </c>
      <c r="J205" s="17" t="s">
        <v>31</v>
      </c>
      <c r="K205" s="31" t="s">
        <v>2227</v>
      </c>
      <c r="L205" s="19">
        <f t="shared" si="6"/>
        <v>10</v>
      </c>
      <c r="M205" s="19">
        <v>10</v>
      </c>
      <c r="N205" s="19">
        <v>0</v>
      </c>
      <c r="O205" s="18">
        <v>18</v>
      </c>
      <c r="P205" s="18">
        <v>68</v>
      </c>
      <c r="Q205" s="18">
        <v>0</v>
      </c>
      <c r="R205" s="18">
        <v>0</v>
      </c>
      <c r="S205" s="17" t="s">
        <v>2862</v>
      </c>
      <c r="T205" s="67" t="s">
        <v>96</v>
      </c>
      <c r="U205" s="67" t="s">
        <v>1203</v>
      </c>
      <c r="V205" s="17" t="s">
        <v>91</v>
      </c>
    </row>
    <row r="206" s="1" customFormat="1" customHeight="1" spans="1:22">
      <c r="A206" s="17">
        <v>199</v>
      </c>
      <c r="B206" s="17" t="s">
        <v>2860</v>
      </c>
      <c r="C206" s="17" t="s">
        <v>1245</v>
      </c>
      <c r="D206" s="17" t="s">
        <v>1215</v>
      </c>
      <c r="E206" s="17" t="s">
        <v>65</v>
      </c>
      <c r="F206" s="18" t="s">
        <v>47</v>
      </c>
      <c r="G206" s="18" t="s">
        <v>168</v>
      </c>
      <c r="H206" s="17" t="s">
        <v>2868</v>
      </c>
      <c r="I206" s="17" t="s">
        <v>2369</v>
      </c>
      <c r="J206" s="17" t="s">
        <v>31</v>
      </c>
      <c r="K206" s="31" t="s">
        <v>2869</v>
      </c>
      <c r="L206" s="19">
        <f t="shared" si="6"/>
        <v>10</v>
      </c>
      <c r="M206" s="19">
        <v>10</v>
      </c>
      <c r="N206" s="19">
        <v>0</v>
      </c>
      <c r="O206" s="18">
        <v>81</v>
      </c>
      <c r="P206" s="18">
        <v>309</v>
      </c>
      <c r="Q206" s="18">
        <v>7</v>
      </c>
      <c r="R206" s="18">
        <v>19</v>
      </c>
      <c r="S206" s="17" t="s">
        <v>2862</v>
      </c>
      <c r="T206" s="67" t="s">
        <v>1213</v>
      </c>
      <c r="U206" s="67" t="s">
        <v>1214</v>
      </c>
      <c r="V206" s="17" t="s">
        <v>91</v>
      </c>
    </row>
    <row r="207" s="1" customFormat="1" customHeight="1" spans="1:22">
      <c r="A207" s="17">
        <v>200</v>
      </c>
      <c r="B207" s="17" t="s">
        <v>2860</v>
      </c>
      <c r="C207" s="17" t="s">
        <v>1245</v>
      </c>
      <c r="D207" s="17" t="s">
        <v>1224</v>
      </c>
      <c r="E207" s="17" t="s">
        <v>65</v>
      </c>
      <c r="F207" s="18" t="s">
        <v>43</v>
      </c>
      <c r="G207" s="18" t="s">
        <v>168</v>
      </c>
      <c r="H207" s="17" t="s">
        <v>1225</v>
      </c>
      <c r="I207" s="17" t="s">
        <v>2369</v>
      </c>
      <c r="J207" s="17"/>
      <c r="K207" s="31" t="s">
        <v>2870</v>
      </c>
      <c r="L207" s="19">
        <f t="shared" si="6"/>
        <v>13</v>
      </c>
      <c r="M207" s="19">
        <v>13</v>
      </c>
      <c r="N207" s="19">
        <v>0</v>
      </c>
      <c r="O207" s="18">
        <v>41</v>
      </c>
      <c r="P207" s="18">
        <v>158</v>
      </c>
      <c r="Q207" s="18">
        <v>2</v>
      </c>
      <c r="R207" s="18">
        <v>12</v>
      </c>
      <c r="S207" s="17" t="s">
        <v>2862</v>
      </c>
      <c r="T207" s="67" t="s">
        <v>1218</v>
      </c>
      <c r="U207" s="67" t="s">
        <v>1219</v>
      </c>
      <c r="V207" s="17" t="s">
        <v>91</v>
      </c>
    </row>
    <row r="208" s="1" customFormat="1" customHeight="1" spans="1:22">
      <c r="A208" s="17">
        <v>201</v>
      </c>
      <c r="B208" s="17" t="s">
        <v>2860</v>
      </c>
      <c r="C208" s="17" t="s">
        <v>1245</v>
      </c>
      <c r="D208" s="17" t="s">
        <v>1242</v>
      </c>
      <c r="E208" s="17" t="s">
        <v>65</v>
      </c>
      <c r="F208" s="18" t="s">
        <v>43</v>
      </c>
      <c r="G208" s="18" t="s">
        <v>168</v>
      </c>
      <c r="H208" s="17" t="s">
        <v>1201</v>
      </c>
      <c r="I208" s="17" t="s">
        <v>2369</v>
      </c>
      <c r="J208" s="17" t="s">
        <v>31</v>
      </c>
      <c r="K208" s="31" t="s">
        <v>2871</v>
      </c>
      <c r="L208" s="19">
        <f t="shared" si="6"/>
        <v>10</v>
      </c>
      <c r="M208" s="19">
        <v>10</v>
      </c>
      <c r="N208" s="19">
        <v>0</v>
      </c>
      <c r="O208" s="18">
        <v>572</v>
      </c>
      <c r="P208" s="18">
        <v>2012</v>
      </c>
      <c r="Q208" s="18">
        <v>41</v>
      </c>
      <c r="R208" s="18">
        <v>82</v>
      </c>
      <c r="S208" s="17" t="s">
        <v>2862</v>
      </c>
      <c r="T208" s="67" t="s">
        <v>1227</v>
      </c>
      <c r="U208" s="67" t="s">
        <v>2872</v>
      </c>
      <c r="V208" s="17" t="s">
        <v>91</v>
      </c>
    </row>
    <row r="209" s="1" customFormat="1" customHeight="1" spans="1:22">
      <c r="A209" s="17">
        <v>202</v>
      </c>
      <c r="B209" s="17" t="s">
        <v>2860</v>
      </c>
      <c r="C209" s="17" t="s">
        <v>2873</v>
      </c>
      <c r="D209" s="17" t="s">
        <v>1266</v>
      </c>
      <c r="E209" s="17" t="s">
        <v>65</v>
      </c>
      <c r="F209" s="18" t="s">
        <v>47</v>
      </c>
      <c r="G209" s="18" t="s">
        <v>168</v>
      </c>
      <c r="H209" s="17" t="s">
        <v>2232</v>
      </c>
      <c r="I209" s="17" t="s">
        <v>2369</v>
      </c>
      <c r="J209" s="17" t="s">
        <v>31</v>
      </c>
      <c r="K209" s="31" t="s">
        <v>2874</v>
      </c>
      <c r="L209" s="19">
        <f t="shared" si="6"/>
        <v>30</v>
      </c>
      <c r="M209" s="19">
        <v>30</v>
      </c>
      <c r="N209" s="19">
        <v>0</v>
      </c>
      <c r="O209" s="18">
        <v>280</v>
      </c>
      <c r="P209" s="18">
        <v>834</v>
      </c>
      <c r="Q209" s="18">
        <v>21</v>
      </c>
      <c r="R209" s="18">
        <v>40</v>
      </c>
      <c r="S209" s="17" t="s">
        <v>2862</v>
      </c>
      <c r="T209" s="67" t="s">
        <v>1236</v>
      </c>
      <c r="U209" s="67" t="s">
        <v>1244</v>
      </c>
      <c r="V209" s="17" t="s">
        <v>91</v>
      </c>
    </row>
    <row r="210" s="1" customFormat="1" customHeight="1" spans="1:22">
      <c r="A210" s="17">
        <v>203</v>
      </c>
      <c r="B210" s="17" t="s">
        <v>2860</v>
      </c>
      <c r="C210" s="17" t="s">
        <v>2873</v>
      </c>
      <c r="D210" s="17" t="s">
        <v>1258</v>
      </c>
      <c r="E210" s="17" t="s">
        <v>65</v>
      </c>
      <c r="F210" s="18" t="s">
        <v>47</v>
      </c>
      <c r="G210" s="18" t="s">
        <v>168</v>
      </c>
      <c r="H210" s="17" t="s">
        <v>2234</v>
      </c>
      <c r="I210" s="17" t="s">
        <v>2369</v>
      </c>
      <c r="J210" s="17" t="s">
        <v>31</v>
      </c>
      <c r="K210" s="31" t="s">
        <v>2875</v>
      </c>
      <c r="L210" s="19">
        <f t="shared" si="6"/>
        <v>5.2</v>
      </c>
      <c r="M210" s="19">
        <v>5.2</v>
      </c>
      <c r="N210" s="19">
        <v>0</v>
      </c>
      <c r="O210" s="18">
        <v>280</v>
      </c>
      <c r="P210" s="18">
        <v>834</v>
      </c>
      <c r="Q210" s="18">
        <v>21</v>
      </c>
      <c r="R210" s="18">
        <v>40</v>
      </c>
      <c r="S210" s="17" t="s">
        <v>2862</v>
      </c>
      <c r="T210" s="67" t="s">
        <v>1268</v>
      </c>
      <c r="U210" s="67" t="s">
        <v>2876</v>
      </c>
      <c r="V210" s="17" t="s">
        <v>91</v>
      </c>
    </row>
    <row r="211" s="1" customFormat="1" customHeight="1" spans="1:22">
      <c r="A211" s="17">
        <v>204</v>
      </c>
      <c r="B211" s="17" t="s">
        <v>2860</v>
      </c>
      <c r="C211" s="17" t="s">
        <v>2873</v>
      </c>
      <c r="D211" s="17" t="s">
        <v>1273</v>
      </c>
      <c r="E211" s="17" t="s">
        <v>65</v>
      </c>
      <c r="F211" s="18" t="s">
        <v>47</v>
      </c>
      <c r="G211" s="18" t="s">
        <v>168</v>
      </c>
      <c r="H211" s="17" t="s">
        <v>1274</v>
      </c>
      <c r="I211" s="17" t="s">
        <v>2369</v>
      </c>
      <c r="J211" s="17" t="s">
        <v>31</v>
      </c>
      <c r="K211" s="31" t="s">
        <v>2877</v>
      </c>
      <c r="L211" s="19">
        <f t="shared" si="6"/>
        <v>6</v>
      </c>
      <c r="M211" s="19">
        <v>6</v>
      </c>
      <c r="N211" s="19">
        <v>0</v>
      </c>
      <c r="O211" s="18">
        <v>13</v>
      </c>
      <c r="P211" s="18">
        <v>27</v>
      </c>
      <c r="Q211" s="18">
        <v>1</v>
      </c>
      <c r="R211" s="18">
        <v>1</v>
      </c>
      <c r="S211" s="17" t="s">
        <v>2862</v>
      </c>
      <c r="T211" s="67" t="s">
        <v>1261</v>
      </c>
      <c r="U211" s="67" t="s">
        <v>1272</v>
      </c>
      <c r="V211" s="17" t="s">
        <v>91</v>
      </c>
    </row>
    <row r="212" s="1" customFormat="1" customHeight="1" spans="1:22">
      <c r="A212" s="17">
        <v>205</v>
      </c>
      <c r="B212" s="17" t="s">
        <v>2860</v>
      </c>
      <c r="C212" s="17" t="s">
        <v>1902</v>
      </c>
      <c r="D212" s="17" t="s">
        <v>1103</v>
      </c>
      <c r="E212" s="17" t="s">
        <v>65</v>
      </c>
      <c r="F212" s="18" t="s">
        <v>321</v>
      </c>
      <c r="G212" s="18" t="s">
        <v>168</v>
      </c>
      <c r="H212" s="17" t="s">
        <v>1897</v>
      </c>
      <c r="I212" s="17" t="s">
        <v>2369</v>
      </c>
      <c r="J212" s="17" t="s">
        <v>31</v>
      </c>
      <c r="K212" s="31" t="s">
        <v>2878</v>
      </c>
      <c r="L212" s="19">
        <f t="shared" si="6"/>
        <v>40</v>
      </c>
      <c r="M212" s="19">
        <v>40</v>
      </c>
      <c r="N212" s="19">
        <v>0</v>
      </c>
      <c r="O212" s="18">
        <v>214</v>
      </c>
      <c r="P212" s="18">
        <v>774</v>
      </c>
      <c r="Q212" s="18">
        <v>15</v>
      </c>
      <c r="R212" s="18">
        <v>44</v>
      </c>
      <c r="S212" s="17" t="s">
        <v>2862</v>
      </c>
      <c r="T212" s="67" t="s">
        <v>1261</v>
      </c>
      <c r="U212" s="67" t="s">
        <v>1276</v>
      </c>
      <c r="V212" s="17" t="s">
        <v>1007</v>
      </c>
    </row>
    <row r="213" s="1" customFormat="1" customHeight="1" spans="1:22">
      <c r="A213" s="17">
        <v>206</v>
      </c>
      <c r="B213" s="17" t="s">
        <v>2860</v>
      </c>
      <c r="C213" s="17" t="s">
        <v>464</v>
      </c>
      <c r="D213" s="17" t="s">
        <v>1290</v>
      </c>
      <c r="E213" s="17" t="s">
        <v>29</v>
      </c>
      <c r="F213" s="18" t="s">
        <v>168</v>
      </c>
      <c r="G213" s="18" t="s">
        <v>1291</v>
      </c>
      <c r="H213" s="17" t="s">
        <v>2238</v>
      </c>
      <c r="I213" s="17" t="s">
        <v>2369</v>
      </c>
      <c r="J213" s="17" t="s">
        <v>49</v>
      </c>
      <c r="K213" s="31" t="s">
        <v>2879</v>
      </c>
      <c r="L213" s="19">
        <f t="shared" si="6"/>
        <v>9</v>
      </c>
      <c r="M213" s="19">
        <v>9</v>
      </c>
      <c r="N213" s="17">
        <v>0</v>
      </c>
      <c r="O213" s="18">
        <v>456</v>
      </c>
      <c r="P213" s="18">
        <v>1534</v>
      </c>
      <c r="Q213" s="18">
        <v>53</v>
      </c>
      <c r="R213" s="18">
        <v>154</v>
      </c>
      <c r="S213" s="17" t="s">
        <v>2862</v>
      </c>
      <c r="T213" s="67" t="s">
        <v>1310</v>
      </c>
      <c r="U213" s="67" t="s">
        <v>2880</v>
      </c>
      <c r="V213" s="17" t="s">
        <v>1007</v>
      </c>
    </row>
    <row r="214" s="1" customFormat="1" customHeight="1" spans="1:22">
      <c r="A214" s="17">
        <v>207</v>
      </c>
      <c r="B214" s="17" t="s">
        <v>2860</v>
      </c>
      <c r="C214" s="17" t="s">
        <v>464</v>
      </c>
      <c r="D214" s="17" t="s">
        <v>1304</v>
      </c>
      <c r="E214" s="17" t="s">
        <v>65</v>
      </c>
      <c r="F214" s="18" t="s">
        <v>47</v>
      </c>
      <c r="G214" s="18" t="s">
        <v>168</v>
      </c>
      <c r="H214" s="17" t="s">
        <v>1041</v>
      </c>
      <c r="I214" s="17" t="s">
        <v>2369</v>
      </c>
      <c r="J214" s="17" t="s">
        <v>31</v>
      </c>
      <c r="K214" s="31" t="s">
        <v>2881</v>
      </c>
      <c r="L214" s="19">
        <f t="shared" si="6"/>
        <v>39</v>
      </c>
      <c r="M214" s="19">
        <v>39</v>
      </c>
      <c r="N214" s="17">
        <v>0</v>
      </c>
      <c r="O214" s="18">
        <v>57</v>
      </c>
      <c r="P214" s="18">
        <v>281</v>
      </c>
      <c r="Q214" s="18">
        <v>12</v>
      </c>
      <c r="R214" s="18">
        <v>32</v>
      </c>
      <c r="S214" s="17" t="s">
        <v>2862</v>
      </c>
      <c r="T214" s="17" t="s">
        <v>349</v>
      </c>
      <c r="U214" s="17" t="s">
        <v>2882</v>
      </c>
      <c r="V214" s="17" t="s">
        <v>1007</v>
      </c>
    </row>
    <row r="215" s="1" customFormat="1" customHeight="1" spans="1:22">
      <c r="A215" s="17">
        <v>208</v>
      </c>
      <c r="B215" s="17" t="s">
        <v>2860</v>
      </c>
      <c r="C215" s="17" t="s">
        <v>2883</v>
      </c>
      <c r="D215" s="17" t="s">
        <v>400</v>
      </c>
      <c r="E215" s="17" t="s">
        <v>65</v>
      </c>
      <c r="F215" s="18" t="s">
        <v>47</v>
      </c>
      <c r="G215" s="18" t="s">
        <v>168</v>
      </c>
      <c r="H215" s="17" t="s">
        <v>1274</v>
      </c>
      <c r="I215" s="17" t="s">
        <v>2369</v>
      </c>
      <c r="J215" s="17" t="s">
        <v>31</v>
      </c>
      <c r="K215" s="31" t="s">
        <v>2884</v>
      </c>
      <c r="L215" s="19">
        <f t="shared" si="6"/>
        <v>15</v>
      </c>
      <c r="M215" s="19">
        <v>15</v>
      </c>
      <c r="N215" s="17">
        <v>0</v>
      </c>
      <c r="O215" s="18">
        <v>55</v>
      </c>
      <c r="P215" s="18">
        <v>243</v>
      </c>
      <c r="Q215" s="18">
        <v>11</v>
      </c>
      <c r="R215" s="18">
        <v>24</v>
      </c>
      <c r="S215" s="17" t="s">
        <v>2862</v>
      </c>
      <c r="T215" s="17" t="s">
        <v>96</v>
      </c>
      <c r="U215" s="17" t="s">
        <v>1306</v>
      </c>
      <c r="V215" s="17" t="s">
        <v>1007</v>
      </c>
    </row>
    <row r="216" s="1" customFormat="1" customHeight="1" spans="1:22">
      <c r="A216" s="17">
        <v>209</v>
      </c>
      <c r="B216" s="17" t="s">
        <v>2860</v>
      </c>
      <c r="C216" s="17" t="s">
        <v>2883</v>
      </c>
      <c r="D216" s="17" t="s">
        <v>1312</v>
      </c>
      <c r="E216" s="17" t="s">
        <v>65</v>
      </c>
      <c r="F216" s="18" t="s">
        <v>47</v>
      </c>
      <c r="G216" s="18" t="s">
        <v>168</v>
      </c>
      <c r="H216" s="17" t="s">
        <v>1313</v>
      </c>
      <c r="I216" s="17" t="s">
        <v>2369</v>
      </c>
      <c r="J216" s="17" t="s">
        <v>31</v>
      </c>
      <c r="K216" s="31" t="s">
        <v>2885</v>
      </c>
      <c r="L216" s="19">
        <f t="shared" si="6"/>
        <v>33</v>
      </c>
      <c r="M216" s="19">
        <v>33</v>
      </c>
      <c r="N216" s="17">
        <v>0</v>
      </c>
      <c r="O216" s="18">
        <v>33</v>
      </c>
      <c r="P216" s="18">
        <v>126</v>
      </c>
      <c r="Q216" s="18">
        <v>2</v>
      </c>
      <c r="R216" s="18">
        <v>4</v>
      </c>
      <c r="S216" s="17" t="s">
        <v>2862</v>
      </c>
      <c r="T216" s="17" t="s">
        <v>1310</v>
      </c>
      <c r="U216" s="17" t="s">
        <v>1311</v>
      </c>
      <c r="V216" s="17" t="s">
        <v>1007</v>
      </c>
    </row>
    <row r="217" s="1" customFormat="1" customHeight="1" spans="1:22">
      <c r="A217" s="17">
        <v>210</v>
      </c>
      <c r="B217" s="17" t="s">
        <v>2860</v>
      </c>
      <c r="C217" s="17" t="s">
        <v>2886</v>
      </c>
      <c r="D217" s="17" t="s">
        <v>1317</v>
      </c>
      <c r="E217" s="17" t="s">
        <v>29</v>
      </c>
      <c r="F217" s="18" t="s">
        <v>168</v>
      </c>
      <c r="G217" s="18" t="s">
        <v>1318</v>
      </c>
      <c r="H217" s="17" t="s">
        <v>2243</v>
      </c>
      <c r="I217" s="17" t="s">
        <v>2369</v>
      </c>
      <c r="J217" s="17" t="s">
        <v>49</v>
      </c>
      <c r="K217" s="31" t="s">
        <v>2887</v>
      </c>
      <c r="L217" s="19">
        <f>M217+N217</f>
        <v>15</v>
      </c>
      <c r="M217" s="19">
        <v>15</v>
      </c>
      <c r="N217" s="17">
        <v>0</v>
      </c>
      <c r="O217" s="18">
        <v>63</v>
      </c>
      <c r="P217" s="18">
        <v>240</v>
      </c>
      <c r="Q217" s="18">
        <v>11</v>
      </c>
      <c r="R217" s="18">
        <v>41</v>
      </c>
      <c r="S217" s="17" t="s">
        <v>2862</v>
      </c>
      <c r="T217" s="17" t="s">
        <v>96</v>
      </c>
      <c r="U217" s="17" t="s">
        <v>1316</v>
      </c>
      <c r="V217" s="17" t="s">
        <v>1007</v>
      </c>
    </row>
    <row r="218" s="1" customFormat="1" customHeight="1" spans="1:22">
      <c r="A218" s="17">
        <v>211</v>
      </c>
      <c r="B218" s="17" t="s">
        <v>2888</v>
      </c>
      <c r="C218" s="17" t="s">
        <v>2889</v>
      </c>
      <c r="D218" s="17" t="s">
        <v>1358</v>
      </c>
      <c r="E218" s="17" t="s">
        <v>65</v>
      </c>
      <c r="F218" s="18" t="s">
        <v>47</v>
      </c>
      <c r="G218" s="18" t="s">
        <v>168</v>
      </c>
      <c r="H218" s="17" t="s">
        <v>2247</v>
      </c>
      <c r="I218" s="17" t="s">
        <v>2369</v>
      </c>
      <c r="J218" s="17" t="s">
        <v>31</v>
      </c>
      <c r="K218" s="31" t="s">
        <v>2890</v>
      </c>
      <c r="L218" s="19">
        <f t="shared" ref="L218:L262" si="7">M218+N218</f>
        <v>43</v>
      </c>
      <c r="M218" s="19">
        <v>43</v>
      </c>
      <c r="N218" s="19">
        <v>0</v>
      </c>
      <c r="O218" s="18">
        <v>145</v>
      </c>
      <c r="P218" s="18">
        <v>411</v>
      </c>
      <c r="Q218" s="18">
        <v>19</v>
      </c>
      <c r="R218" s="18">
        <v>52</v>
      </c>
      <c r="S218" s="17" t="s">
        <v>2891</v>
      </c>
      <c r="T218" s="17" t="s">
        <v>349</v>
      </c>
      <c r="U218" s="17" t="s">
        <v>2892</v>
      </c>
      <c r="V218" s="17" t="s">
        <v>36</v>
      </c>
    </row>
    <row r="219" s="1" customFormat="1" customHeight="1" spans="1:22">
      <c r="A219" s="17">
        <v>212</v>
      </c>
      <c r="B219" s="17" t="s">
        <v>2888</v>
      </c>
      <c r="C219" s="17" t="s">
        <v>2889</v>
      </c>
      <c r="D219" s="17" t="s">
        <v>1358</v>
      </c>
      <c r="E219" s="17" t="s">
        <v>65</v>
      </c>
      <c r="F219" s="18" t="s">
        <v>47</v>
      </c>
      <c r="G219" s="18" t="s">
        <v>168</v>
      </c>
      <c r="H219" s="17" t="s">
        <v>2249</v>
      </c>
      <c r="I219" s="17" t="s">
        <v>2369</v>
      </c>
      <c r="J219" s="17" t="s">
        <v>31</v>
      </c>
      <c r="K219" s="31" t="s">
        <v>2893</v>
      </c>
      <c r="L219" s="19">
        <f t="shared" si="7"/>
        <v>45.5</v>
      </c>
      <c r="M219" s="19">
        <v>45.5</v>
      </c>
      <c r="N219" s="19">
        <v>0</v>
      </c>
      <c r="O219" s="18">
        <v>145</v>
      </c>
      <c r="P219" s="18">
        <v>411</v>
      </c>
      <c r="Q219" s="18">
        <v>19</v>
      </c>
      <c r="R219" s="18">
        <v>52</v>
      </c>
      <c r="S219" s="17" t="s">
        <v>2891</v>
      </c>
      <c r="T219" s="43" t="s">
        <v>96</v>
      </c>
      <c r="U219" s="18" t="s">
        <v>2894</v>
      </c>
      <c r="V219" s="17" t="s">
        <v>36</v>
      </c>
    </row>
    <row r="220" s="1" customFormat="1" customHeight="1" spans="1:22">
      <c r="A220" s="17">
        <v>213</v>
      </c>
      <c r="B220" s="17" t="s">
        <v>2888</v>
      </c>
      <c r="C220" s="17" t="s">
        <v>2889</v>
      </c>
      <c r="D220" s="17" t="s">
        <v>1362</v>
      </c>
      <c r="E220" s="17" t="s">
        <v>65</v>
      </c>
      <c r="F220" s="18" t="s">
        <v>47</v>
      </c>
      <c r="G220" s="18" t="s">
        <v>168</v>
      </c>
      <c r="H220" s="17" t="s">
        <v>2895</v>
      </c>
      <c r="I220" s="17" t="s">
        <v>2369</v>
      </c>
      <c r="J220" s="17" t="s">
        <v>31</v>
      </c>
      <c r="K220" s="31" t="s">
        <v>2896</v>
      </c>
      <c r="L220" s="19">
        <f t="shared" si="7"/>
        <v>46</v>
      </c>
      <c r="M220" s="19">
        <v>46</v>
      </c>
      <c r="N220" s="19">
        <v>0</v>
      </c>
      <c r="O220" s="18">
        <v>121</v>
      </c>
      <c r="P220" s="18">
        <v>383</v>
      </c>
      <c r="Q220" s="18">
        <v>6</v>
      </c>
      <c r="R220" s="18">
        <v>19</v>
      </c>
      <c r="S220" s="17" t="s">
        <v>2891</v>
      </c>
      <c r="T220" s="43" t="s">
        <v>96</v>
      </c>
      <c r="U220" s="18" t="s">
        <v>2897</v>
      </c>
      <c r="V220" s="17" t="s">
        <v>36</v>
      </c>
    </row>
    <row r="221" s="1" customFormat="1" customHeight="1" spans="1:22">
      <c r="A221" s="17">
        <v>214</v>
      </c>
      <c r="B221" s="17" t="s">
        <v>2888</v>
      </c>
      <c r="C221" s="17" t="s">
        <v>2889</v>
      </c>
      <c r="D221" s="17" t="s">
        <v>1362</v>
      </c>
      <c r="E221" s="17" t="s">
        <v>65</v>
      </c>
      <c r="F221" s="18" t="s">
        <v>47</v>
      </c>
      <c r="G221" s="18" t="s">
        <v>168</v>
      </c>
      <c r="H221" s="17" t="s">
        <v>1366</v>
      </c>
      <c r="I221" s="17" t="s">
        <v>2369</v>
      </c>
      <c r="J221" s="17" t="s">
        <v>31</v>
      </c>
      <c r="K221" s="31" t="s">
        <v>2898</v>
      </c>
      <c r="L221" s="19">
        <f t="shared" si="7"/>
        <v>15</v>
      </c>
      <c r="M221" s="19">
        <v>15</v>
      </c>
      <c r="N221" s="19">
        <v>0</v>
      </c>
      <c r="O221" s="18">
        <v>121</v>
      </c>
      <c r="P221" s="18">
        <v>383</v>
      </c>
      <c r="Q221" s="18">
        <v>6</v>
      </c>
      <c r="R221" s="18">
        <v>19</v>
      </c>
      <c r="S221" s="17" t="s">
        <v>2891</v>
      </c>
      <c r="T221" s="43" t="s">
        <v>96</v>
      </c>
      <c r="U221" s="18" t="s">
        <v>2899</v>
      </c>
      <c r="V221" s="17" t="s">
        <v>36</v>
      </c>
    </row>
    <row r="222" s="1" customFormat="1" customHeight="1" spans="1:22">
      <c r="A222" s="17">
        <v>215</v>
      </c>
      <c r="B222" s="17" t="s">
        <v>2888</v>
      </c>
      <c r="C222" s="17" t="s">
        <v>93</v>
      </c>
      <c r="D222" s="17" t="s">
        <v>1335</v>
      </c>
      <c r="E222" s="17" t="s">
        <v>29</v>
      </c>
      <c r="F222" s="18" t="s">
        <v>168</v>
      </c>
      <c r="G222" s="18" t="s">
        <v>1336</v>
      </c>
      <c r="H222" s="17" t="s">
        <v>2900</v>
      </c>
      <c r="I222" s="17" t="s">
        <v>2369</v>
      </c>
      <c r="J222" s="17" t="s">
        <v>31</v>
      </c>
      <c r="K222" s="31" t="s">
        <v>2901</v>
      </c>
      <c r="L222" s="19">
        <f t="shared" si="7"/>
        <v>47</v>
      </c>
      <c r="M222" s="19">
        <v>47</v>
      </c>
      <c r="N222" s="17">
        <v>0</v>
      </c>
      <c r="O222" s="18">
        <v>1024</v>
      </c>
      <c r="P222" s="18">
        <v>3224</v>
      </c>
      <c r="Q222" s="18">
        <v>6</v>
      </c>
      <c r="R222" s="18">
        <v>21</v>
      </c>
      <c r="S222" s="17" t="s">
        <v>2891</v>
      </c>
      <c r="T222" s="17" t="s">
        <v>349</v>
      </c>
      <c r="U222" s="17" t="s">
        <v>2902</v>
      </c>
      <c r="V222" s="17" t="s">
        <v>63</v>
      </c>
    </row>
    <row r="223" s="1" customFormat="1" customHeight="1" spans="1:22">
      <c r="A223" s="17">
        <v>216</v>
      </c>
      <c r="B223" s="17" t="s">
        <v>2888</v>
      </c>
      <c r="C223" s="17" t="s">
        <v>93</v>
      </c>
      <c r="D223" s="17" t="s">
        <v>1335</v>
      </c>
      <c r="E223" s="17" t="s">
        <v>29</v>
      </c>
      <c r="F223" s="18" t="s">
        <v>168</v>
      </c>
      <c r="G223" s="18" t="s">
        <v>1336</v>
      </c>
      <c r="H223" s="17" t="s">
        <v>2903</v>
      </c>
      <c r="I223" s="17" t="s">
        <v>2369</v>
      </c>
      <c r="J223" s="17" t="s">
        <v>31</v>
      </c>
      <c r="K223" s="31" t="s">
        <v>2904</v>
      </c>
      <c r="L223" s="19">
        <f t="shared" si="7"/>
        <v>47</v>
      </c>
      <c r="M223" s="19">
        <v>47</v>
      </c>
      <c r="N223" s="17">
        <v>0</v>
      </c>
      <c r="O223" s="18">
        <v>1024</v>
      </c>
      <c r="P223" s="18">
        <v>3224</v>
      </c>
      <c r="Q223" s="18">
        <v>6</v>
      </c>
      <c r="R223" s="18">
        <v>21</v>
      </c>
      <c r="S223" s="17" t="s">
        <v>2891</v>
      </c>
      <c r="T223" s="17" t="s">
        <v>349</v>
      </c>
      <c r="U223" s="17" t="s">
        <v>2905</v>
      </c>
      <c r="V223" s="17" t="s">
        <v>63</v>
      </c>
    </row>
    <row r="224" s="1" customFormat="1" customHeight="1" spans="1:22">
      <c r="A224" s="17">
        <v>217</v>
      </c>
      <c r="B224" s="17" t="s">
        <v>2888</v>
      </c>
      <c r="C224" s="17" t="s">
        <v>93</v>
      </c>
      <c r="D224" s="17" t="s">
        <v>1171</v>
      </c>
      <c r="E224" s="17" t="s">
        <v>29</v>
      </c>
      <c r="F224" s="18" t="s">
        <v>168</v>
      </c>
      <c r="G224" s="18" t="s">
        <v>1336</v>
      </c>
      <c r="H224" s="17" t="s">
        <v>2906</v>
      </c>
      <c r="I224" s="17" t="s">
        <v>2369</v>
      </c>
      <c r="J224" s="17" t="s">
        <v>31</v>
      </c>
      <c r="K224" s="31" t="s">
        <v>2907</v>
      </c>
      <c r="L224" s="19">
        <f t="shared" si="7"/>
        <v>47</v>
      </c>
      <c r="M224" s="19">
        <v>47</v>
      </c>
      <c r="N224" s="17">
        <v>0</v>
      </c>
      <c r="O224" s="18">
        <v>1024</v>
      </c>
      <c r="P224" s="18">
        <v>3224</v>
      </c>
      <c r="Q224" s="18">
        <v>8</v>
      </c>
      <c r="R224" s="18">
        <v>17</v>
      </c>
      <c r="S224" s="17" t="s">
        <v>2891</v>
      </c>
      <c r="T224" s="17" t="s">
        <v>349</v>
      </c>
      <c r="U224" s="17" t="s">
        <v>2908</v>
      </c>
      <c r="V224" s="17" t="s">
        <v>63</v>
      </c>
    </row>
    <row r="225" s="1" customFormat="1" customHeight="1" spans="1:22">
      <c r="A225" s="17">
        <v>218</v>
      </c>
      <c r="B225" s="17" t="s">
        <v>2888</v>
      </c>
      <c r="C225" s="17" t="s">
        <v>93</v>
      </c>
      <c r="D225" s="17" t="s">
        <v>1353</v>
      </c>
      <c r="E225" s="17" t="s">
        <v>65</v>
      </c>
      <c r="F225" s="18" t="s">
        <v>47</v>
      </c>
      <c r="G225" s="18" t="s">
        <v>168</v>
      </c>
      <c r="H225" s="17" t="s">
        <v>2909</v>
      </c>
      <c r="I225" s="17" t="s">
        <v>2369</v>
      </c>
      <c r="J225" s="17" t="s">
        <v>31</v>
      </c>
      <c r="K225" s="31" t="s">
        <v>2910</v>
      </c>
      <c r="L225" s="19">
        <f t="shared" si="7"/>
        <v>47</v>
      </c>
      <c r="M225" s="19">
        <v>47</v>
      </c>
      <c r="N225" s="17">
        <v>0</v>
      </c>
      <c r="O225" s="18">
        <v>175</v>
      </c>
      <c r="P225" s="18">
        <v>543</v>
      </c>
      <c r="Q225" s="18">
        <v>6</v>
      </c>
      <c r="R225" s="18">
        <v>12</v>
      </c>
      <c r="S225" s="17" t="s">
        <v>2891</v>
      </c>
      <c r="T225" s="17" t="s">
        <v>1537</v>
      </c>
      <c r="U225" s="18" t="s">
        <v>2911</v>
      </c>
      <c r="V225" s="17" t="s">
        <v>63</v>
      </c>
    </row>
    <row r="226" s="1" customFormat="1" customHeight="1" spans="1:22">
      <c r="A226" s="17">
        <v>219</v>
      </c>
      <c r="B226" s="17" t="s">
        <v>2888</v>
      </c>
      <c r="C226" s="17" t="s">
        <v>93</v>
      </c>
      <c r="D226" s="17" t="s">
        <v>1344</v>
      </c>
      <c r="E226" s="17" t="s">
        <v>65</v>
      </c>
      <c r="F226" s="18" t="s">
        <v>47</v>
      </c>
      <c r="G226" s="18" t="s">
        <v>168</v>
      </c>
      <c r="H226" s="17" t="s">
        <v>2259</v>
      </c>
      <c r="I226" s="17" t="s">
        <v>2369</v>
      </c>
      <c r="J226" s="17" t="s">
        <v>49</v>
      </c>
      <c r="K226" s="31" t="s">
        <v>2912</v>
      </c>
      <c r="L226" s="19">
        <f t="shared" si="7"/>
        <v>45</v>
      </c>
      <c r="M226" s="19">
        <v>45</v>
      </c>
      <c r="N226" s="17">
        <v>0</v>
      </c>
      <c r="O226" s="18">
        <v>705</v>
      </c>
      <c r="P226" s="18">
        <v>1803</v>
      </c>
      <c r="Q226" s="18">
        <v>2</v>
      </c>
      <c r="R226" s="18">
        <v>5</v>
      </c>
      <c r="S226" s="17" t="s">
        <v>2891</v>
      </c>
      <c r="T226" s="17" t="s">
        <v>1537</v>
      </c>
      <c r="U226" s="18" t="s">
        <v>2913</v>
      </c>
      <c r="V226" s="17" t="s">
        <v>63</v>
      </c>
    </row>
    <row r="227" s="1" customFormat="1" customHeight="1" spans="1:22">
      <c r="A227" s="17">
        <v>220</v>
      </c>
      <c r="B227" s="17" t="s">
        <v>2888</v>
      </c>
      <c r="C227" s="17" t="s">
        <v>93</v>
      </c>
      <c r="D227" s="17" t="s">
        <v>1348</v>
      </c>
      <c r="E227" s="17" t="s">
        <v>65</v>
      </c>
      <c r="F227" s="18" t="s">
        <v>1349</v>
      </c>
      <c r="G227" s="18" t="s">
        <v>168</v>
      </c>
      <c r="H227" s="17" t="s">
        <v>2914</v>
      </c>
      <c r="I227" s="17" t="s">
        <v>2369</v>
      </c>
      <c r="J227" s="17" t="s">
        <v>31</v>
      </c>
      <c r="K227" s="31" t="s">
        <v>2915</v>
      </c>
      <c r="L227" s="19">
        <f t="shared" si="7"/>
        <v>45</v>
      </c>
      <c r="M227" s="19">
        <v>45</v>
      </c>
      <c r="N227" s="17">
        <v>0</v>
      </c>
      <c r="O227" s="18">
        <v>407</v>
      </c>
      <c r="P227" s="18">
        <v>1261</v>
      </c>
      <c r="Q227" s="18">
        <v>15</v>
      </c>
      <c r="R227" s="18">
        <v>27</v>
      </c>
      <c r="S227" s="17" t="s">
        <v>2891</v>
      </c>
      <c r="T227" s="17" t="s">
        <v>1537</v>
      </c>
      <c r="U227" s="18" t="s">
        <v>2916</v>
      </c>
      <c r="V227" s="17" t="s">
        <v>63</v>
      </c>
    </row>
    <row r="228" s="1" customFormat="1" customHeight="1" spans="1:22">
      <c r="A228" s="17">
        <v>221</v>
      </c>
      <c r="B228" s="17" t="s">
        <v>2888</v>
      </c>
      <c r="C228" s="17" t="s">
        <v>93</v>
      </c>
      <c r="D228" s="17" t="s">
        <v>1335</v>
      </c>
      <c r="E228" s="17" t="s">
        <v>65</v>
      </c>
      <c r="F228" s="18" t="s">
        <v>38</v>
      </c>
      <c r="G228" s="18" t="s">
        <v>168</v>
      </c>
      <c r="H228" s="17" t="s">
        <v>2263</v>
      </c>
      <c r="I228" s="17" t="s">
        <v>2369</v>
      </c>
      <c r="J228" s="17"/>
      <c r="K228" s="31" t="s">
        <v>2917</v>
      </c>
      <c r="L228" s="19">
        <f t="shared" si="7"/>
        <v>12</v>
      </c>
      <c r="M228" s="19">
        <v>12</v>
      </c>
      <c r="N228" s="19">
        <v>0</v>
      </c>
      <c r="O228" s="18">
        <v>705</v>
      </c>
      <c r="P228" s="18">
        <v>1803</v>
      </c>
      <c r="Q228" s="18">
        <v>2</v>
      </c>
      <c r="R228" s="18">
        <v>5</v>
      </c>
      <c r="S228" s="17" t="s">
        <v>2891</v>
      </c>
      <c r="T228" s="17" t="s">
        <v>1537</v>
      </c>
      <c r="U228" s="17" t="s">
        <v>2918</v>
      </c>
      <c r="V228" s="17" t="s">
        <v>63</v>
      </c>
    </row>
    <row r="229" s="1" customFormat="1" customHeight="1" spans="1:22">
      <c r="A229" s="17">
        <v>222</v>
      </c>
      <c r="B229" s="17" t="s">
        <v>2888</v>
      </c>
      <c r="C229" s="17" t="s">
        <v>2919</v>
      </c>
      <c r="D229" s="17" t="s">
        <v>1330</v>
      </c>
      <c r="E229" s="17" t="s">
        <v>65</v>
      </c>
      <c r="F229" s="18" t="s">
        <v>47</v>
      </c>
      <c r="G229" s="18" t="s">
        <v>168</v>
      </c>
      <c r="H229" s="17" t="s">
        <v>2265</v>
      </c>
      <c r="I229" s="17" t="s">
        <v>2369</v>
      </c>
      <c r="J229" s="17" t="s">
        <v>31</v>
      </c>
      <c r="K229" s="31" t="s">
        <v>2920</v>
      </c>
      <c r="L229" s="19">
        <f t="shared" si="7"/>
        <v>18.5</v>
      </c>
      <c r="M229" s="19">
        <v>18.5</v>
      </c>
      <c r="N229" s="17">
        <v>0</v>
      </c>
      <c r="O229" s="18">
        <v>154</v>
      </c>
      <c r="P229" s="18">
        <v>474</v>
      </c>
      <c r="Q229" s="18">
        <v>4</v>
      </c>
      <c r="R229" s="18">
        <v>7</v>
      </c>
      <c r="S229" s="17" t="s">
        <v>2891</v>
      </c>
      <c r="T229" s="17" t="s">
        <v>96</v>
      </c>
      <c r="U229" s="17" t="s">
        <v>2921</v>
      </c>
      <c r="V229" s="17" t="s">
        <v>91</v>
      </c>
    </row>
    <row r="230" s="1" customFormat="1" customHeight="1" spans="1:22">
      <c r="A230" s="17">
        <v>223</v>
      </c>
      <c r="B230" s="17" t="s">
        <v>2888</v>
      </c>
      <c r="C230" s="17" t="s">
        <v>2267</v>
      </c>
      <c r="D230" s="17" t="s">
        <v>2268</v>
      </c>
      <c r="E230" s="17" t="s">
        <v>29</v>
      </c>
      <c r="F230" s="18" t="s">
        <v>168</v>
      </c>
      <c r="G230" s="18" t="s">
        <v>2269</v>
      </c>
      <c r="H230" s="17" t="s">
        <v>2270</v>
      </c>
      <c r="I230" s="17" t="s">
        <v>2369</v>
      </c>
      <c r="J230" s="17" t="s">
        <v>49</v>
      </c>
      <c r="K230" s="31" t="s">
        <v>2922</v>
      </c>
      <c r="L230" s="19">
        <f t="shared" si="7"/>
        <v>48.4</v>
      </c>
      <c r="M230" s="19">
        <v>48.4</v>
      </c>
      <c r="N230" s="19">
        <v>0</v>
      </c>
      <c r="O230" s="18">
        <v>204</v>
      </c>
      <c r="P230" s="18">
        <v>601</v>
      </c>
      <c r="Q230" s="18">
        <v>8</v>
      </c>
      <c r="R230" s="18">
        <v>17</v>
      </c>
      <c r="S230" s="17" t="s">
        <v>2891</v>
      </c>
      <c r="T230" s="17" t="s">
        <v>349</v>
      </c>
      <c r="U230" s="17" t="s">
        <v>2923</v>
      </c>
      <c r="V230" s="17" t="s">
        <v>1007</v>
      </c>
    </row>
    <row r="231" s="1" customFormat="1" customHeight="1" spans="1:22">
      <c r="A231" s="17">
        <v>224</v>
      </c>
      <c r="B231" s="17" t="s">
        <v>2888</v>
      </c>
      <c r="C231" s="17" t="s">
        <v>2267</v>
      </c>
      <c r="D231" s="17" t="s">
        <v>2268</v>
      </c>
      <c r="E231" s="17" t="s">
        <v>29</v>
      </c>
      <c r="F231" s="18" t="s">
        <v>168</v>
      </c>
      <c r="G231" s="18" t="s">
        <v>2269</v>
      </c>
      <c r="H231" s="17" t="s">
        <v>2272</v>
      </c>
      <c r="I231" s="17" t="s">
        <v>2369</v>
      </c>
      <c r="J231" s="17" t="s">
        <v>31</v>
      </c>
      <c r="K231" s="31" t="s">
        <v>2924</v>
      </c>
      <c r="L231" s="19">
        <f t="shared" si="7"/>
        <v>49.3</v>
      </c>
      <c r="M231" s="19">
        <v>49.3</v>
      </c>
      <c r="N231" s="19">
        <v>0</v>
      </c>
      <c r="O231" s="18">
        <v>204</v>
      </c>
      <c r="P231" s="18">
        <v>601</v>
      </c>
      <c r="Q231" s="18">
        <v>8</v>
      </c>
      <c r="R231" s="18">
        <v>17</v>
      </c>
      <c r="S231" s="17" t="s">
        <v>2891</v>
      </c>
      <c r="T231" s="17" t="s">
        <v>349</v>
      </c>
      <c r="U231" s="52" t="s">
        <v>2925</v>
      </c>
      <c r="V231" s="17" t="s">
        <v>1007</v>
      </c>
    </row>
    <row r="232" s="1" customFormat="1" customHeight="1" spans="1:22">
      <c r="A232" s="17">
        <v>225</v>
      </c>
      <c r="B232" s="17" t="s">
        <v>2888</v>
      </c>
      <c r="C232" s="17" t="s">
        <v>2926</v>
      </c>
      <c r="D232" s="17" t="s">
        <v>1376</v>
      </c>
      <c r="E232" s="17" t="s">
        <v>65</v>
      </c>
      <c r="F232" s="18" t="s">
        <v>47</v>
      </c>
      <c r="G232" s="18" t="s">
        <v>168</v>
      </c>
      <c r="H232" s="17" t="s">
        <v>2274</v>
      </c>
      <c r="I232" s="17" t="s">
        <v>2369</v>
      </c>
      <c r="J232" s="17" t="s">
        <v>1378</v>
      </c>
      <c r="K232" s="31" t="s">
        <v>2927</v>
      </c>
      <c r="L232" s="19">
        <f t="shared" si="7"/>
        <v>17</v>
      </c>
      <c r="M232" s="19">
        <v>17</v>
      </c>
      <c r="N232" s="17">
        <v>0</v>
      </c>
      <c r="O232" s="18">
        <v>110</v>
      </c>
      <c r="P232" s="18">
        <v>272</v>
      </c>
      <c r="Q232" s="18">
        <v>0</v>
      </c>
      <c r="R232" s="18">
        <v>0</v>
      </c>
      <c r="S232" s="17" t="s">
        <v>2891</v>
      </c>
      <c r="T232" s="17" t="s">
        <v>96</v>
      </c>
      <c r="U232" s="17" t="s">
        <v>2928</v>
      </c>
      <c r="V232" s="17" t="s">
        <v>1007</v>
      </c>
    </row>
    <row r="233" s="1" customFormat="1" customHeight="1" spans="1:22">
      <c r="A233" s="17">
        <v>226</v>
      </c>
      <c r="B233" s="17" t="s">
        <v>2929</v>
      </c>
      <c r="C233" s="17" t="s">
        <v>1475</v>
      </c>
      <c r="D233" s="17" t="s">
        <v>1476</v>
      </c>
      <c r="E233" s="17" t="s">
        <v>65</v>
      </c>
      <c r="F233" s="18" t="s">
        <v>47</v>
      </c>
      <c r="G233" s="18" t="s">
        <v>168</v>
      </c>
      <c r="H233" s="17" t="s">
        <v>2930</v>
      </c>
      <c r="I233" s="17" t="s">
        <v>2369</v>
      </c>
      <c r="J233" s="34" t="s">
        <v>31</v>
      </c>
      <c r="K233" s="31" t="s">
        <v>2931</v>
      </c>
      <c r="L233" s="19">
        <f t="shared" si="7"/>
        <v>28.5</v>
      </c>
      <c r="M233" s="19">
        <v>28.5</v>
      </c>
      <c r="N233" s="17">
        <v>0</v>
      </c>
      <c r="O233" s="18">
        <v>12</v>
      </c>
      <c r="P233" s="18">
        <v>45</v>
      </c>
      <c r="Q233" s="18">
        <v>2</v>
      </c>
      <c r="R233" s="18">
        <v>5</v>
      </c>
      <c r="S233" s="17" t="s">
        <v>2932</v>
      </c>
      <c r="T233" s="17" t="s">
        <v>96</v>
      </c>
      <c r="U233" s="31" t="s">
        <v>2933</v>
      </c>
      <c r="V233" s="17" t="s">
        <v>36</v>
      </c>
    </row>
    <row r="234" s="1" customFormat="1" customHeight="1" spans="1:22">
      <c r="A234" s="17">
        <v>227</v>
      </c>
      <c r="B234" s="17" t="s">
        <v>2929</v>
      </c>
      <c r="C234" s="17" t="s">
        <v>1475</v>
      </c>
      <c r="D234" s="17" t="s">
        <v>1480</v>
      </c>
      <c r="E234" s="17" t="s">
        <v>65</v>
      </c>
      <c r="F234" s="18" t="s">
        <v>43</v>
      </c>
      <c r="G234" s="18" t="s">
        <v>168</v>
      </c>
      <c r="H234" s="17" t="s">
        <v>2934</v>
      </c>
      <c r="I234" s="17" t="s">
        <v>2369</v>
      </c>
      <c r="J234" s="34" t="s">
        <v>31</v>
      </c>
      <c r="K234" s="31" t="s">
        <v>2935</v>
      </c>
      <c r="L234" s="19">
        <f t="shared" si="7"/>
        <v>32</v>
      </c>
      <c r="M234" s="19">
        <v>32</v>
      </c>
      <c r="N234" s="17">
        <v>0</v>
      </c>
      <c r="O234" s="18">
        <v>40</v>
      </c>
      <c r="P234" s="18">
        <v>203</v>
      </c>
      <c r="Q234" s="18">
        <v>0</v>
      </c>
      <c r="R234" s="18">
        <v>0</v>
      </c>
      <c r="S234" s="17" t="s">
        <v>2932</v>
      </c>
      <c r="T234" s="17" t="s">
        <v>96</v>
      </c>
      <c r="U234" s="31" t="s">
        <v>2936</v>
      </c>
      <c r="V234" s="17" t="s">
        <v>36</v>
      </c>
    </row>
    <row r="235" s="1" customFormat="1" customHeight="1" spans="1:22">
      <c r="A235" s="17">
        <v>228</v>
      </c>
      <c r="B235" s="17" t="s">
        <v>2929</v>
      </c>
      <c r="C235" s="17" t="s">
        <v>1475</v>
      </c>
      <c r="D235" s="17" t="s">
        <v>1480</v>
      </c>
      <c r="E235" s="17" t="s">
        <v>65</v>
      </c>
      <c r="F235" s="18" t="s">
        <v>43</v>
      </c>
      <c r="G235" s="18" t="s">
        <v>168</v>
      </c>
      <c r="H235" s="17" t="s">
        <v>2937</v>
      </c>
      <c r="I235" s="17" t="s">
        <v>2369</v>
      </c>
      <c r="J235" s="17" t="s">
        <v>31</v>
      </c>
      <c r="K235" s="31" t="s">
        <v>2938</v>
      </c>
      <c r="L235" s="19">
        <f t="shared" si="7"/>
        <v>49.8</v>
      </c>
      <c r="M235" s="33">
        <v>49.8</v>
      </c>
      <c r="N235" s="17">
        <v>0</v>
      </c>
      <c r="O235" s="18">
        <v>245</v>
      </c>
      <c r="P235" s="39">
        <v>1091</v>
      </c>
      <c r="Q235" s="18">
        <v>12</v>
      </c>
      <c r="R235" s="18">
        <v>41</v>
      </c>
      <c r="S235" s="17" t="s">
        <v>2932</v>
      </c>
      <c r="T235" s="17" t="s">
        <v>96</v>
      </c>
      <c r="U235" s="31" t="s">
        <v>2939</v>
      </c>
      <c r="V235" s="17" t="s">
        <v>36</v>
      </c>
    </row>
    <row r="236" s="1" customFormat="1" customHeight="1" spans="1:22">
      <c r="A236" s="17">
        <v>229</v>
      </c>
      <c r="B236" s="17" t="s">
        <v>2929</v>
      </c>
      <c r="C236" s="17" t="s">
        <v>1475</v>
      </c>
      <c r="D236" s="17" t="s">
        <v>1480</v>
      </c>
      <c r="E236" s="17" t="s">
        <v>65</v>
      </c>
      <c r="F236" s="18" t="s">
        <v>47</v>
      </c>
      <c r="G236" s="18" t="s">
        <v>168</v>
      </c>
      <c r="H236" s="17" t="s">
        <v>2940</v>
      </c>
      <c r="I236" s="17" t="s">
        <v>2369</v>
      </c>
      <c r="J236" s="17" t="s">
        <v>49</v>
      </c>
      <c r="K236" s="31" t="s">
        <v>2941</v>
      </c>
      <c r="L236" s="19">
        <f t="shared" si="7"/>
        <v>30.8</v>
      </c>
      <c r="M236" s="33">
        <v>30.8</v>
      </c>
      <c r="N236" s="17">
        <v>0</v>
      </c>
      <c r="O236" s="18">
        <v>245</v>
      </c>
      <c r="P236" s="39">
        <v>1091</v>
      </c>
      <c r="Q236" s="18">
        <v>12</v>
      </c>
      <c r="R236" s="18">
        <v>41</v>
      </c>
      <c r="S236" s="17" t="s">
        <v>2932</v>
      </c>
      <c r="T236" s="17" t="s">
        <v>96</v>
      </c>
      <c r="U236" s="31" t="s">
        <v>2942</v>
      </c>
      <c r="V236" s="17" t="s">
        <v>36</v>
      </c>
    </row>
    <row r="237" s="1" customFormat="1" customHeight="1" spans="1:22">
      <c r="A237" s="17">
        <v>230</v>
      </c>
      <c r="B237" s="17" t="s">
        <v>2929</v>
      </c>
      <c r="C237" s="17" t="s">
        <v>1475</v>
      </c>
      <c r="D237" s="17" t="s">
        <v>1480</v>
      </c>
      <c r="E237" s="17" t="s">
        <v>29</v>
      </c>
      <c r="F237" s="18" t="s">
        <v>168</v>
      </c>
      <c r="G237" s="18" t="s">
        <v>1496</v>
      </c>
      <c r="H237" s="17" t="s">
        <v>2943</v>
      </c>
      <c r="I237" s="17" t="s">
        <v>2369</v>
      </c>
      <c r="J237" s="17" t="s">
        <v>60</v>
      </c>
      <c r="K237" s="31" t="s">
        <v>2281</v>
      </c>
      <c r="L237" s="19">
        <f t="shared" si="7"/>
        <v>2.5</v>
      </c>
      <c r="M237" s="33">
        <v>2.5</v>
      </c>
      <c r="N237" s="17">
        <v>0</v>
      </c>
      <c r="O237" s="18">
        <v>685</v>
      </c>
      <c r="P237" s="39">
        <v>2930</v>
      </c>
      <c r="Q237" s="18">
        <v>55</v>
      </c>
      <c r="R237" s="18">
        <v>128</v>
      </c>
      <c r="S237" s="17" t="s">
        <v>2932</v>
      </c>
      <c r="T237" s="17" t="s">
        <v>349</v>
      </c>
      <c r="U237" s="67" t="s">
        <v>2944</v>
      </c>
      <c r="V237" s="17" t="s">
        <v>36</v>
      </c>
    </row>
    <row r="238" s="1" customFormat="1" customHeight="1" spans="1:22">
      <c r="A238" s="17">
        <v>231</v>
      </c>
      <c r="B238" s="17" t="s">
        <v>2929</v>
      </c>
      <c r="C238" s="17" t="s">
        <v>1475</v>
      </c>
      <c r="D238" s="17" t="s">
        <v>1480</v>
      </c>
      <c r="E238" s="17" t="s">
        <v>65</v>
      </c>
      <c r="F238" s="18" t="s">
        <v>321</v>
      </c>
      <c r="G238" s="18" t="s">
        <v>168</v>
      </c>
      <c r="H238" s="17" t="s">
        <v>2945</v>
      </c>
      <c r="I238" s="17" t="s">
        <v>2369</v>
      </c>
      <c r="J238" s="34" t="s">
        <v>60</v>
      </c>
      <c r="K238" s="31" t="s">
        <v>2946</v>
      </c>
      <c r="L238" s="19">
        <f t="shared" si="7"/>
        <v>28</v>
      </c>
      <c r="M238" s="19">
        <v>28</v>
      </c>
      <c r="N238" s="17">
        <v>0</v>
      </c>
      <c r="O238" s="18">
        <v>75</v>
      </c>
      <c r="P238" s="18">
        <v>305</v>
      </c>
      <c r="Q238" s="18">
        <v>2</v>
      </c>
      <c r="R238" s="18">
        <v>7</v>
      </c>
      <c r="S238" s="17" t="s">
        <v>2932</v>
      </c>
      <c r="T238" s="17" t="s">
        <v>1310</v>
      </c>
      <c r="U238" s="31" t="s">
        <v>2947</v>
      </c>
      <c r="V238" s="17" t="s">
        <v>36</v>
      </c>
    </row>
    <row r="239" s="1" customFormat="1" customHeight="1" spans="1:22">
      <c r="A239" s="17">
        <v>232</v>
      </c>
      <c r="B239" s="17" t="s">
        <v>2929</v>
      </c>
      <c r="C239" s="17" t="s">
        <v>1475</v>
      </c>
      <c r="D239" s="17" t="s">
        <v>1480</v>
      </c>
      <c r="E239" s="17" t="s">
        <v>65</v>
      </c>
      <c r="F239" s="18" t="s">
        <v>43</v>
      </c>
      <c r="G239" s="18" t="s">
        <v>168</v>
      </c>
      <c r="H239" s="17" t="s">
        <v>2948</v>
      </c>
      <c r="I239" s="17" t="s">
        <v>2369</v>
      </c>
      <c r="J239" s="34" t="s">
        <v>31</v>
      </c>
      <c r="K239" s="31" t="s">
        <v>2949</v>
      </c>
      <c r="L239" s="19">
        <f t="shared" si="7"/>
        <v>24.5</v>
      </c>
      <c r="M239" s="19">
        <v>24.5</v>
      </c>
      <c r="N239" s="17">
        <v>0</v>
      </c>
      <c r="O239" s="18">
        <v>35</v>
      </c>
      <c r="P239" s="18">
        <v>102</v>
      </c>
      <c r="Q239" s="18">
        <v>2</v>
      </c>
      <c r="R239" s="18">
        <v>7</v>
      </c>
      <c r="S239" s="17" t="s">
        <v>2932</v>
      </c>
      <c r="T239" s="17" t="s">
        <v>96</v>
      </c>
      <c r="U239" s="31" t="s">
        <v>2950</v>
      </c>
      <c r="V239" s="17" t="s">
        <v>36</v>
      </c>
    </row>
    <row r="240" s="1" customFormat="1" customHeight="1" spans="1:22">
      <c r="A240" s="17">
        <v>233</v>
      </c>
      <c r="B240" s="17" t="s">
        <v>2929</v>
      </c>
      <c r="C240" s="17" t="s">
        <v>1434</v>
      </c>
      <c r="D240" s="17" t="s">
        <v>1435</v>
      </c>
      <c r="E240" s="17" t="s">
        <v>29</v>
      </c>
      <c r="F240" s="18" t="s">
        <v>168</v>
      </c>
      <c r="G240" s="18" t="s">
        <v>1437</v>
      </c>
      <c r="H240" s="17" t="s">
        <v>2951</v>
      </c>
      <c r="I240" s="17" t="s">
        <v>2369</v>
      </c>
      <c r="J240" s="34" t="s">
        <v>49</v>
      </c>
      <c r="K240" s="31" t="s">
        <v>2952</v>
      </c>
      <c r="L240" s="19">
        <f t="shared" si="7"/>
        <v>38</v>
      </c>
      <c r="M240" s="33">
        <v>38</v>
      </c>
      <c r="N240" s="34">
        <v>0</v>
      </c>
      <c r="O240" s="39">
        <v>40</v>
      </c>
      <c r="P240" s="39">
        <v>152</v>
      </c>
      <c r="Q240" s="39">
        <v>8</v>
      </c>
      <c r="R240" s="39">
        <v>18</v>
      </c>
      <c r="S240" s="17" t="s">
        <v>2932</v>
      </c>
      <c r="T240" s="17" t="s">
        <v>349</v>
      </c>
      <c r="U240" s="67" t="s">
        <v>2953</v>
      </c>
      <c r="V240" s="17" t="s">
        <v>63</v>
      </c>
    </row>
    <row r="241" s="1" customFormat="1" customHeight="1" spans="1:22">
      <c r="A241" s="17">
        <v>234</v>
      </c>
      <c r="B241" s="17" t="s">
        <v>2929</v>
      </c>
      <c r="C241" s="17" t="s">
        <v>1434</v>
      </c>
      <c r="D241" s="17" t="s">
        <v>1435</v>
      </c>
      <c r="E241" s="17" t="s">
        <v>29</v>
      </c>
      <c r="F241" s="18" t="s">
        <v>168</v>
      </c>
      <c r="G241" s="18" t="s">
        <v>1437</v>
      </c>
      <c r="H241" s="17" t="s">
        <v>2954</v>
      </c>
      <c r="I241" s="17" t="s">
        <v>2369</v>
      </c>
      <c r="J241" s="34" t="s">
        <v>49</v>
      </c>
      <c r="K241" s="31" t="s">
        <v>2955</v>
      </c>
      <c r="L241" s="19">
        <f t="shared" si="7"/>
        <v>44</v>
      </c>
      <c r="M241" s="33">
        <v>44</v>
      </c>
      <c r="N241" s="34">
        <v>0</v>
      </c>
      <c r="O241" s="39">
        <v>40</v>
      </c>
      <c r="P241" s="39">
        <v>152</v>
      </c>
      <c r="Q241" s="39">
        <v>8</v>
      </c>
      <c r="R241" s="39">
        <v>18</v>
      </c>
      <c r="S241" s="17" t="s">
        <v>2932</v>
      </c>
      <c r="T241" s="17" t="s">
        <v>349</v>
      </c>
      <c r="U241" s="67" t="s">
        <v>2953</v>
      </c>
      <c r="V241" s="17" t="s">
        <v>63</v>
      </c>
    </row>
    <row r="242" s="1" customFormat="1" customHeight="1" spans="1:22">
      <c r="A242" s="17">
        <v>235</v>
      </c>
      <c r="B242" s="17" t="s">
        <v>2929</v>
      </c>
      <c r="C242" s="17" t="s">
        <v>1434</v>
      </c>
      <c r="D242" s="17" t="s">
        <v>1444</v>
      </c>
      <c r="E242" s="17" t="s">
        <v>65</v>
      </c>
      <c r="F242" s="18" t="s">
        <v>78</v>
      </c>
      <c r="G242" s="18" t="s">
        <v>168</v>
      </c>
      <c r="H242" s="17" t="s">
        <v>2956</v>
      </c>
      <c r="I242" s="17" t="s">
        <v>2369</v>
      </c>
      <c r="J242" s="34" t="s">
        <v>31</v>
      </c>
      <c r="K242" s="31" t="s">
        <v>2957</v>
      </c>
      <c r="L242" s="19">
        <f t="shared" si="7"/>
        <v>9.6</v>
      </c>
      <c r="M242" s="33">
        <v>9.6</v>
      </c>
      <c r="N242" s="34">
        <v>0</v>
      </c>
      <c r="O242" s="39">
        <v>91</v>
      </c>
      <c r="P242" s="39">
        <v>312</v>
      </c>
      <c r="Q242" s="39">
        <v>7</v>
      </c>
      <c r="R242" s="39">
        <v>17</v>
      </c>
      <c r="S242" s="17" t="s">
        <v>2932</v>
      </c>
      <c r="T242" s="17" t="s">
        <v>96</v>
      </c>
      <c r="U242" s="31" t="s">
        <v>2958</v>
      </c>
      <c r="V242" s="17" t="s">
        <v>63</v>
      </c>
    </row>
    <row r="243" s="1" customFormat="1" customHeight="1" spans="1:22">
      <c r="A243" s="17">
        <v>236</v>
      </c>
      <c r="B243" s="17" t="s">
        <v>2929</v>
      </c>
      <c r="C243" s="17" t="s">
        <v>1434</v>
      </c>
      <c r="D243" s="17" t="s">
        <v>1448</v>
      </c>
      <c r="E243" s="17" t="s">
        <v>65</v>
      </c>
      <c r="F243" s="18" t="s">
        <v>868</v>
      </c>
      <c r="G243" s="18" t="s">
        <v>168</v>
      </c>
      <c r="H243" s="17" t="s">
        <v>2959</v>
      </c>
      <c r="I243" s="17" t="s">
        <v>2369</v>
      </c>
      <c r="J243" s="34" t="s">
        <v>31</v>
      </c>
      <c r="K243" s="31" t="s">
        <v>2960</v>
      </c>
      <c r="L243" s="19">
        <f t="shared" si="7"/>
        <v>44</v>
      </c>
      <c r="M243" s="33">
        <v>44</v>
      </c>
      <c r="N243" s="34">
        <v>0</v>
      </c>
      <c r="O243" s="39">
        <v>59</v>
      </c>
      <c r="P243" s="39">
        <v>210</v>
      </c>
      <c r="Q243" s="39">
        <v>3</v>
      </c>
      <c r="R243" s="39">
        <v>10</v>
      </c>
      <c r="S243" s="17" t="s">
        <v>2932</v>
      </c>
      <c r="T243" s="17" t="s">
        <v>96</v>
      </c>
      <c r="U243" s="31" t="s">
        <v>2961</v>
      </c>
      <c r="V243" s="17" t="s">
        <v>63</v>
      </c>
    </row>
    <row r="244" s="1" customFormat="1" customHeight="1" spans="1:22">
      <c r="A244" s="17">
        <v>237</v>
      </c>
      <c r="B244" s="17" t="s">
        <v>2929</v>
      </c>
      <c r="C244" s="17" t="s">
        <v>1434</v>
      </c>
      <c r="D244" s="17" t="s">
        <v>1452</v>
      </c>
      <c r="E244" s="17" t="s">
        <v>65</v>
      </c>
      <c r="F244" s="18" t="s">
        <v>868</v>
      </c>
      <c r="G244" s="18" t="s">
        <v>168</v>
      </c>
      <c r="H244" s="17" t="s">
        <v>1453</v>
      </c>
      <c r="I244" s="17" t="s">
        <v>2369</v>
      </c>
      <c r="J244" s="34" t="s">
        <v>31</v>
      </c>
      <c r="K244" s="31" t="s">
        <v>2962</v>
      </c>
      <c r="L244" s="19">
        <f t="shared" si="7"/>
        <v>49.9</v>
      </c>
      <c r="M244" s="33">
        <v>49.9</v>
      </c>
      <c r="N244" s="34">
        <v>0</v>
      </c>
      <c r="O244" s="39">
        <v>72</v>
      </c>
      <c r="P244" s="39">
        <v>228</v>
      </c>
      <c r="Q244" s="39">
        <v>4</v>
      </c>
      <c r="R244" s="39">
        <v>11</v>
      </c>
      <c r="S244" s="17" t="s">
        <v>2932</v>
      </c>
      <c r="T244" s="17" t="s">
        <v>96</v>
      </c>
      <c r="U244" s="31" t="s">
        <v>2963</v>
      </c>
      <c r="V244" s="17" t="s">
        <v>63</v>
      </c>
    </row>
    <row r="245" s="1" customFormat="1" customHeight="1" spans="1:22">
      <c r="A245" s="17">
        <v>238</v>
      </c>
      <c r="B245" s="17" t="s">
        <v>2929</v>
      </c>
      <c r="C245" s="17" t="s">
        <v>1455</v>
      </c>
      <c r="D245" s="17" t="s">
        <v>1460</v>
      </c>
      <c r="E245" s="17" t="s">
        <v>65</v>
      </c>
      <c r="F245" s="18" t="s">
        <v>47</v>
      </c>
      <c r="G245" s="18" t="s">
        <v>168</v>
      </c>
      <c r="H245" s="17" t="s">
        <v>2289</v>
      </c>
      <c r="I245" s="17" t="s">
        <v>2369</v>
      </c>
      <c r="J245" s="17" t="s">
        <v>31</v>
      </c>
      <c r="K245" s="31" t="s">
        <v>2964</v>
      </c>
      <c r="L245" s="19">
        <f t="shared" si="7"/>
        <v>22</v>
      </c>
      <c r="M245" s="19">
        <v>22</v>
      </c>
      <c r="N245" s="19">
        <v>0</v>
      </c>
      <c r="O245" s="18">
        <v>72</v>
      </c>
      <c r="P245" s="18">
        <v>251</v>
      </c>
      <c r="Q245" s="18"/>
      <c r="R245" s="18"/>
      <c r="S245" s="17" t="s">
        <v>2932</v>
      </c>
      <c r="T245" s="17" t="s">
        <v>96</v>
      </c>
      <c r="U245" s="31" t="s">
        <v>2965</v>
      </c>
      <c r="V245" s="17" t="s">
        <v>91</v>
      </c>
    </row>
    <row r="246" s="1" customFormat="1" customHeight="1" spans="1:22">
      <c r="A246" s="17">
        <v>239</v>
      </c>
      <c r="B246" s="17" t="s">
        <v>2929</v>
      </c>
      <c r="C246" s="17" t="s">
        <v>1500</v>
      </c>
      <c r="D246" s="17" t="s">
        <v>1501</v>
      </c>
      <c r="E246" s="17" t="s">
        <v>65</v>
      </c>
      <c r="F246" s="18" t="s">
        <v>78</v>
      </c>
      <c r="G246" s="18" t="s">
        <v>168</v>
      </c>
      <c r="H246" s="17" t="s">
        <v>2291</v>
      </c>
      <c r="I246" s="17" t="s">
        <v>2369</v>
      </c>
      <c r="J246" s="17" t="s">
        <v>31</v>
      </c>
      <c r="K246" s="31" t="s">
        <v>2966</v>
      </c>
      <c r="L246" s="19">
        <f t="shared" si="7"/>
        <v>16.5</v>
      </c>
      <c r="M246" s="19">
        <v>16.5</v>
      </c>
      <c r="N246" s="17">
        <v>0</v>
      </c>
      <c r="O246" s="18">
        <v>34</v>
      </c>
      <c r="P246" s="18">
        <v>143</v>
      </c>
      <c r="Q246" s="18">
        <v>4</v>
      </c>
      <c r="R246" s="18">
        <v>22</v>
      </c>
      <c r="S246" s="17" t="s">
        <v>2932</v>
      </c>
      <c r="T246" s="17" t="s">
        <v>96</v>
      </c>
      <c r="U246" s="31" t="s">
        <v>2967</v>
      </c>
      <c r="V246" s="17" t="s">
        <v>1007</v>
      </c>
    </row>
    <row r="247" s="1" customFormat="1" customHeight="1" spans="1:22">
      <c r="A247" s="17">
        <v>240</v>
      </c>
      <c r="B247" s="17" t="s">
        <v>2929</v>
      </c>
      <c r="C247" s="17" t="s">
        <v>1500</v>
      </c>
      <c r="D247" s="17" t="s">
        <v>1505</v>
      </c>
      <c r="E247" s="17" t="s">
        <v>65</v>
      </c>
      <c r="F247" s="18" t="s">
        <v>78</v>
      </c>
      <c r="G247" s="18" t="s">
        <v>168</v>
      </c>
      <c r="H247" s="17" t="s">
        <v>1506</v>
      </c>
      <c r="I247" s="17" t="s">
        <v>2369</v>
      </c>
      <c r="J247" s="17" t="s">
        <v>31</v>
      </c>
      <c r="K247" s="31" t="s">
        <v>2968</v>
      </c>
      <c r="L247" s="19">
        <f t="shared" si="7"/>
        <v>17.1</v>
      </c>
      <c r="M247" s="19">
        <v>17.1</v>
      </c>
      <c r="N247" s="17">
        <v>0</v>
      </c>
      <c r="O247" s="18">
        <v>42</v>
      </c>
      <c r="P247" s="18">
        <v>158</v>
      </c>
      <c r="Q247" s="18">
        <v>2</v>
      </c>
      <c r="R247" s="18">
        <v>5</v>
      </c>
      <c r="S247" s="17" t="s">
        <v>2932</v>
      </c>
      <c r="T247" s="17" t="s">
        <v>96</v>
      </c>
      <c r="U247" s="31" t="s">
        <v>2969</v>
      </c>
      <c r="V247" s="17" t="s">
        <v>1007</v>
      </c>
    </row>
    <row r="248" s="1" customFormat="1" customHeight="1" spans="1:22">
      <c r="A248" s="17">
        <v>241</v>
      </c>
      <c r="B248" s="17" t="s">
        <v>2929</v>
      </c>
      <c r="C248" s="17" t="s">
        <v>1514</v>
      </c>
      <c r="D248" s="17" t="s">
        <v>1514</v>
      </c>
      <c r="E248" s="17" t="s">
        <v>29</v>
      </c>
      <c r="F248" s="18" t="s">
        <v>168</v>
      </c>
      <c r="G248" s="18" t="s">
        <v>2292</v>
      </c>
      <c r="H248" s="17" t="s">
        <v>2293</v>
      </c>
      <c r="I248" s="17" t="s">
        <v>2369</v>
      </c>
      <c r="J248" s="34" t="s">
        <v>31</v>
      </c>
      <c r="K248" s="31" t="s">
        <v>2970</v>
      </c>
      <c r="L248" s="19">
        <f t="shared" si="7"/>
        <v>99</v>
      </c>
      <c r="M248" s="19">
        <v>99</v>
      </c>
      <c r="N248" s="17">
        <v>0</v>
      </c>
      <c r="O248" s="18">
        <v>980</v>
      </c>
      <c r="P248" s="18">
        <v>4250</v>
      </c>
      <c r="Q248" s="18">
        <v>91</v>
      </c>
      <c r="R248" s="18">
        <v>291</v>
      </c>
      <c r="S248" s="17" t="s">
        <v>2932</v>
      </c>
      <c r="T248" s="17" t="s">
        <v>349</v>
      </c>
      <c r="U248" s="67" t="s">
        <v>2971</v>
      </c>
      <c r="V248" s="17" t="s">
        <v>1007</v>
      </c>
    </row>
    <row r="249" s="1" customFormat="1" customHeight="1" spans="1:22">
      <c r="A249" s="17">
        <v>242</v>
      </c>
      <c r="B249" s="17" t="s">
        <v>2929</v>
      </c>
      <c r="C249" s="17" t="s">
        <v>1514</v>
      </c>
      <c r="D249" s="17" t="s">
        <v>1514</v>
      </c>
      <c r="E249" s="17" t="s">
        <v>65</v>
      </c>
      <c r="F249" s="18" t="s">
        <v>78</v>
      </c>
      <c r="G249" s="18" t="s">
        <v>168</v>
      </c>
      <c r="H249" s="17" t="s">
        <v>1515</v>
      </c>
      <c r="I249" s="17" t="s">
        <v>2369</v>
      </c>
      <c r="J249" s="17" t="s">
        <v>31</v>
      </c>
      <c r="K249" s="31" t="s">
        <v>2972</v>
      </c>
      <c r="L249" s="19">
        <f t="shared" si="7"/>
        <v>48</v>
      </c>
      <c r="M249" s="19">
        <v>48</v>
      </c>
      <c r="N249" s="17">
        <v>0</v>
      </c>
      <c r="O249" s="18">
        <v>510</v>
      </c>
      <c r="P249" s="18">
        <v>1594</v>
      </c>
      <c r="Q249" s="18">
        <v>33</v>
      </c>
      <c r="R249" s="18">
        <v>94</v>
      </c>
      <c r="S249" s="17" t="s">
        <v>2932</v>
      </c>
      <c r="T249" s="17" t="s">
        <v>96</v>
      </c>
      <c r="U249" s="31" t="s">
        <v>2973</v>
      </c>
      <c r="V249" s="17" t="s">
        <v>1007</v>
      </c>
    </row>
    <row r="250" s="1" customFormat="1" customHeight="1" spans="1:22">
      <c r="A250" s="17">
        <v>243</v>
      </c>
      <c r="B250" s="17" t="s">
        <v>2929</v>
      </c>
      <c r="C250" s="17" t="s">
        <v>1517</v>
      </c>
      <c r="D250" s="17" t="s">
        <v>802</v>
      </c>
      <c r="E250" s="17" t="s">
        <v>65</v>
      </c>
      <c r="F250" s="18" t="s">
        <v>321</v>
      </c>
      <c r="G250" s="18" t="s">
        <v>168</v>
      </c>
      <c r="H250" s="17" t="s">
        <v>1518</v>
      </c>
      <c r="I250" s="17" t="s">
        <v>2369</v>
      </c>
      <c r="J250" s="17" t="s">
        <v>60</v>
      </c>
      <c r="K250" s="31" t="s">
        <v>2974</v>
      </c>
      <c r="L250" s="19">
        <f t="shared" si="7"/>
        <v>9</v>
      </c>
      <c r="M250" s="19">
        <v>9</v>
      </c>
      <c r="N250" s="19">
        <v>0</v>
      </c>
      <c r="O250" s="18">
        <v>85</v>
      </c>
      <c r="P250" s="18">
        <v>262</v>
      </c>
      <c r="Q250" s="18"/>
      <c r="R250" s="18"/>
      <c r="S250" s="17" t="s">
        <v>2932</v>
      </c>
      <c r="T250" s="17" t="s">
        <v>1310</v>
      </c>
      <c r="U250" s="31" t="s">
        <v>2975</v>
      </c>
      <c r="V250" s="17" t="s">
        <v>1007</v>
      </c>
    </row>
    <row r="251" s="1" customFormat="1" customHeight="1" spans="1:22">
      <c r="A251" s="17">
        <v>244</v>
      </c>
      <c r="B251" s="17" t="s">
        <v>2929</v>
      </c>
      <c r="C251" s="17" t="s">
        <v>1521</v>
      </c>
      <c r="D251" s="17" t="s">
        <v>1522</v>
      </c>
      <c r="E251" s="17" t="s">
        <v>29</v>
      </c>
      <c r="F251" s="18" t="s">
        <v>168</v>
      </c>
      <c r="G251" s="18" t="s">
        <v>2298</v>
      </c>
      <c r="H251" s="17" t="s">
        <v>2299</v>
      </c>
      <c r="I251" s="17" t="s">
        <v>2369</v>
      </c>
      <c r="J251" s="17" t="s">
        <v>31</v>
      </c>
      <c r="K251" s="31" t="s">
        <v>2976</v>
      </c>
      <c r="L251" s="19">
        <f t="shared" si="7"/>
        <v>49</v>
      </c>
      <c r="M251" s="19">
        <v>49</v>
      </c>
      <c r="N251" s="19">
        <v>0</v>
      </c>
      <c r="O251" s="18">
        <v>820</v>
      </c>
      <c r="P251" s="18">
        <v>3189</v>
      </c>
      <c r="Q251" s="18">
        <v>50</v>
      </c>
      <c r="R251" s="18">
        <v>180</v>
      </c>
      <c r="S251" s="17" t="s">
        <v>2932</v>
      </c>
      <c r="T251" s="17" t="s">
        <v>349</v>
      </c>
      <c r="U251" s="67" t="s">
        <v>2977</v>
      </c>
      <c r="V251" s="17" t="s">
        <v>1007</v>
      </c>
    </row>
    <row r="252" s="1" customFormat="1" customHeight="1" spans="1:22">
      <c r="A252" s="17">
        <v>245</v>
      </c>
      <c r="B252" s="17" t="s">
        <v>2929</v>
      </c>
      <c r="C252" s="17" t="s">
        <v>1521</v>
      </c>
      <c r="D252" s="17" t="s">
        <v>1526</v>
      </c>
      <c r="E252" s="17" t="s">
        <v>65</v>
      </c>
      <c r="F252" s="18" t="s">
        <v>47</v>
      </c>
      <c r="G252" s="18" t="s">
        <v>168</v>
      </c>
      <c r="H252" s="17" t="s">
        <v>1527</v>
      </c>
      <c r="I252" s="17" t="s">
        <v>2369</v>
      </c>
      <c r="J252" s="17" t="s">
        <v>31</v>
      </c>
      <c r="K252" s="31" t="s">
        <v>2978</v>
      </c>
      <c r="L252" s="19">
        <f t="shared" si="7"/>
        <v>13</v>
      </c>
      <c r="M252" s="19">
        <v>13</v>
      </c>
      <c r="N252" s="19">
        <v>0</v>
      </c>
      <c r="O252" s="18">
        <v>110</v>
      </c>
      <c r="P252" s="18">
        <v>432</v>
      </c>
      <c r="Q252" s="18">
        <v>9</v>
      </c>
      <c r="R252" s="18">
        <v>20</v>
      </c>
      <c r="S252" s="17" t="s">
        <v>2932</v>
      </c>
      <c r="T252" s="17" t="s">
        <v>96</v>
      </c>
      <c r="U252" s="31" t="s">
        <v>2979</v>
      </c>
      <c r="V252" s="17" t="s">
        <v>1007</v>
      </c>
    </row>
    <row r="253" s="1" customFormat="1" customHeight="1" spans="1:22">
      <c r="A253" s="17">
        <v>246</v>
      </c>
      <c r="B253" s="17" t="s">
        <v>2929</v>
      </c>
      <c r="C253" s="17" t="s">
        <v>2929</v>
      </c>
      <c r="D253" s="17" t="s">
        <v>1530</v>
      </c>
      <c r="E253" s="17" t="s">
        <v>65</v>
      </c>
      <c r="F253" s="18" t="s">
        <v>47</v>
      </c>
      <c r="G253" s="18" t="s">
        <v>168</v>
      </c>
      <c r="H253" s="17" t="s">
        <v>2302</v>
      </c>
      <c r="I253" s="17" t="s">
        <v>2369</v>
      </c>
      <c r="J253" s="17" t="s">
        <v>31</v>
      </c>
      <c r="K253" s="31" t="s">
        <v>2980</v>
      </c>
      <c r="L253" s="19">
        <f t="shared" si="7"/>
        <v>49</v>
      </c>
      <c r="M253" s="19">
        <v>49</v>
      </c>
      <c r="N253" s="17">
        <v>0</v>
      </c>
      <c r="O253" s="18">
        <v>160</v>
      </c>
      <c r="P253" s="18">
        <v>820</v>
      </c>
      <c r="Q253" s="18">
        <v>92</v>
      </c>
      <c r="R253" s="18">
        <v>364</v>
      </c>
      <c r="S253" s="17" t="s">
        <v>2932</v>
      </c>
      <c r="T253" s="17" t="s">
        <v>96</v>
      </c>
      <c r="U253" s="31" t="s">
        <v>2981</v>
      </c>
      <c r="V253" s="17" t="s">
        <v>1007</v>
      </c>
    </row>
    <row r="254" s="1" customFormat="1" customHeight="1" spans="1:22">
      <c r="A254" s="17">
        <v>247</v>
      </c>
      <c r="B254" s="17" t="s">
        <v>2929</v>
      </c>
      <c r="C254" s="17" t="s">
        <v>2929</v>
      </c>
      <c r="D254" s="17" t="s">
        <v>1530</v>
      </c>
      <c r="E254" s="17" t="s">
        <v>65</v>
      </c>
      <c r="F254" s="18" t="s">
        <v>47</v>
      </c>
      <c r="G254" s="18" t="s">
        <v>168</v>
      </c>
      <c r="H254" s="17" t="s">
        <v>1535</v>
      </c>
      <c r="I254" s="17" t="s">
        <v>2369</v>
      </c>
      <c r="J254" s="17" t="s">
        <v>31</v>
      </c>
      <c r="K254" s="31" t="s">
        <v>2982</v>
      </c>
      <c r="L254" s="19">
        <f t="shared" si="7"/>
        <v>12</v>
      </c>
      <c r="M254" s="19">
        <v>12</v>
      </c>
      <c r="N254" s="17">
        <v>0</v>
      </c>
      <c r="O254" s="18">
        <v>26</v>
      </c>
      <c r="P254" s="18">
        <v>146</v>
      </c>
      <c r="Q254" s="18">
        <v>3</v>
      </c>
      <c r="R254" s="18">
        <v>7</v>
      </c>
      <c r="S254" s="17" t="s">
        <v>2932</v>
      </c>
      <c r="T254" s="17" t="s">
        <v>96</v>
      </c>
      <c r="U254" s="31" t="s">
        <v>2983</v>
      </c>
      <c r="V254" s="17" t="s">
        <v>1007</v>
      </c>
    </row>
    <row r="255" s="1" customFormat="1" customHeight="1" spans="1:22">
      <c r="A255" s="17">
        <v>248</v>
      </c>
      <c r="B255" s="17" t="s">
        <v>2929</v>
      </c>
      <c r="C255" s="17" t="s">
        <v>2929</v>
      </c>
      <c r="D255" s="17" t="s">
        <v>1530</v>
      </c>
      <c r="E255" s="17" t="s">
        <v>65</v>
      </c>
      <c r="F255" s="18" t="s">
        <v>47</v>
      </c>
      <c r="G255" s="18" t="s">
        <v>168</v>
      </c>
      <c r="H255" s="17" t="s">
        <v>1538</v>
      </c>
      <c r="I255" s="17" t="s">
        <v>2369</v>
      </c>
      <c r="J255" s="17" t="s">
        <v>31</v>
      </c>
      <c r="K255" s="31" t="s">
        <v>2984</v>
      </c>
      <c r="L255" s="19">
        <f t="shared" si="7"/>
        <v>16</v>
      </c>
      <c r="M255" s="19">
        <v>16</v>
      </c>
      <c r="N255" s="17">
        <v>0</v>
      </c>
      <c r="O255" s="18">
        <v>27</v>
      </c>
      <c r="P255" s="18">
        <v>147</v>
      </c>
      <c r="Q255" s="18">
        <v>4</v>
      </c>
      <c r="R255" s="18">
        <v>8</v>
      </c>
      <c r="S255" s="17" t="s">
        <v>2932</v>
      </c>
      <c r="T255" s="17" t="s">
        <v>96</v>
      </c>
      <c r="U255" s="31" t="s">
        <v>2985</v>
      </c>
      <c r="V255" s="17" t="s">
        <v>1007</v>
      </c>
    </row>
    <row r="256" s="1" customFormat="1" customHeight="1" spans="1:22">
      <c r="A256" s="17">
        <v>249</v>
      </c>
      <c r="B256" s="17" t="s">
        <v>2929</v>
      </c>
      <c r="C256" s="17" t="s">
        <v>2929</v>
      </c>
      <c r="D256" s="17" t="s">
        <v>1530</v>
      </c>
      <c r="E256" s="17" t="s">
        <v>65</v>
      </c>
      <c r="F256" s="18" t="s">
        <v>47</v>
      </c>
      <c r="G256" s="18" t="s">
        <v>168</v>
      </c>
      <c r="H256" s="17" t="s">
        <v>1541</v>
      </c>
      <c r="I256" s="17" t="s">
        <v>2369</v>
      </c>
      <c r="J256" s="17" t="s">
        <v>31</v>
      </c>
      <c r="K256" s="31" t="s">
        <v>2986</v>
      </c>
      <c r="L256" s="19">
        <f t="shared" si="7"/>
        <v>18.5</v>
      </c>
      <c r="M256" s="19">
        <v>18.5</v>
      </c>
      <c r="N256" s="17">
        <v>0</v>
      </c>
      <c r="O256" s="18">
        <v>29</v>
      </c>
      <c r="P256" s="18">
        <v>149</v>
      </c>
      <c r="Q256" s="18">
        <v>6</v>
      </c>
      <c r="R256" s="18">
        <v>10</v>
      </c>
      <c r="S256" s="17" t="s">
        <v>2932</v>
      </c>
      <c r="T256" s="17" t="s">
        <v>96</v>
      </c>
      <c r="U256" s="31" t="s">
        <v>2987</v>
      </c>
      <c r="V256" s="17" t="s">
        <v>1007</v>
      </c>
    </row>
    <row r="257" s="1" customFormat="1" customHeight="1" spans="1:22">
      <c r="A257" s="17">
        <v>250</v>
      </c>
      <c r="B257" s="17" t="s">
        <v>2929</v>
      </c>
      <c r="C257" s="17" t="s">
        <v>98</v>
      </c>
      <c r="D257" s="17" t="s">
        <v>1543</v>
      </c>
      <c r="E257" s="17" t="s">
        <v>65</v>
      </c>
      <c r="F257" s="18" t="s">
        <v>1544</v>
      </c>
      <c r="G257" s="18" t="s">
        <v>168</v>
      </c>
      <c r="H257" s="17" t="s">
        <v>2988</v>
      </c>
      <c r="I257" s="17" t="s">
        <v>2369</v>
      </c>
      <c r="J257" s="17" t="s">
        <v>31</v>
      </c>
      <c r="K257" s="31" t="s">
        <v>2989</v>
      </c>
      <c r="L257" s="19">
        <f t="shared" si="7"/>
        <v>10.5</v>
      </c>
      <c r="M257" s="19">
        <v>10.5</v>
      </c>
      <c r="N257" s="17">
        <v>0</v>
      </c>
      <c r="O257" s="18">
        <v>122</v>
      </c>
      <c r="P257" s="18">
        <v>546</v>
      </c>
      <c r="Q257" s="18">
        <v>9</v>
      </c>
      <c r="R257" s="18">
        <v>20</v>
      </c>
      <c r="S257" s="17" t="s">
        <v>2932</v>
      </c>
      <c r="T257" s="17" t="s">
        <v>96</v>
      </c>
      <c r="U257" s="31" t="s">
        <v>2990</v>
      </c>
      <c r="V257" s="17" t="s">
        <v>1007</v>
      </c>
    </row>
    <row r="258" s="1" customFormat="1" customHeight="1" spans="1:22">
      <c r="A258" s="17">
        <v>251</v>
      </c>
      <c r="B258" s="17" t="s">
        <v>1547</v>
      </c>
      <c r="C258" s="17" t="s">
        <v>1548</v>
      </c>
      <c r="D258" s="17" t="s">
        <v>1549</v>
      </c>
      <c r="E258" s="17" t="s">
        <v>65</v>
      </c>
      <c r="F258" s="18" t="s">
        <v>47</v>
      </c>
      <c r="G258" s="18" t="s">
        <v>168</v>
      </c>
      <c r="H258" s="17" t="s">
        <v>43</v>
      </c>
      <c r="I258" s="17" t="s">
        <v>2369</v>
      </c>
      <c r="J258" s="17" t="s">
        <v>31</v>
      </c>
      <c r="K258" s="31" t="s">
        <v>2991</v>
      </c>
      <c r="L258" s="19">
        <f t="shared" si="7"/>
        <v>93</v>
      </c>
      <c r="M258" s="19">
        <v>93</v>
      </c>
      <c r="N258" s="17">
        <v>0</v>
      </c>
      <c r="O258" s="18">
        <v>124</v>
      </c>
      <c r="P258" s="18">
        <v>407</v>
      </c>
      <c r="Q258" s="18">
        <v>8</v>
      </c>
      <c r="R258" s="18">
        <v>22</v>
      </c>
      <c r="S258" s="17" t="s">
        <v>1551</v>
      </c>
      <c r="T258" s="17" t="s">
        <v>96</v>
      </c>
      <c r="U258" s="18" t="s">
        <v>2992</v>
      </c>
      <c r="V258" s="17" t="s">
        <v>36</v>
      </c>
    </row>
    <row r="259" s="1" customFormat="1" customHeight="1" spans="1:22">
      <c r="A259" s="17">
        <v>252</v>
      </c>
      <c r="B259" s="17" t="s">
        <v>1547</v>
      </c>
      <c r="C259" s="17" t="s">
        <v>1548</v>
      </c>
      <c r="D259" s="17" t="s">
        <v>1549</v>
      </c>
      <c r="E259" s="17" t="s">
        <v>29</v>
      </c>
      <c r="F259" s="18" t="s">
        <v>168</v>
      </c>
      <c r="G259" s="18" t="s">
        <v>1556</v>
      </c>
      <c r="H259" s="17" t="s">
        <v>1557</v>
      </c>
      <c r="I259" s="17" t="s">
        <v>2369</v>
      </c>
      <c r="J259" s="17" t="s">
        <v>31</v>
      </c>
      <c r="K259" s="31" t="s">
        <v>2310</v>
      </c>
      <c r="L259" s="19">
        <f t="shared" si="7"/>
        <v>3</v>
      </c>
      <c r="M259" s="19">
        <v>3</v>
      </c>
      <c r="N259" s="17">
        <v>0</v>
      </c>
      <c r="O259" s="18">
        <v>421</v>
      </c>
      <c r="P259" s="18">
        <v>1356</v>
      </c>
      <c r="Q259" s="18">
        <v>35</v>
      </c>
      <c r="R259" s="18">
        <v>99</v>
      </c>
      <c r="S259" s="17" t="s">
        <v>1551</v>
      </c>
      <c r="T259" s="17" t="s">
        <v>349</v>
      </c>
      <c r="U259" s="17" t="s">
        <v>2993</v>
      </c>
      <c r="V259" s="17" t="s">
        <v>36</v>
      </c>
    </row>
    <row r="260" s="1" customFormat="1" customHeight="1" spans="1:22">
      <c r="A260" s="17">
        <v>253</v>
      </c>
      <c r="B260" s="17" t="s">
        <v>1547</v>
      </c>
      <c r="C260" s="17" t="s">
        <v>1548</v>
      </c>
      <c r="D260" s="17" t="s">
        <v>1554</v>
      </c>
      <c r="E260" s="17" t="s">
        <v>29</v>
      </c>
      <c r="F260" s="18" t="s">
        <v>168</v>
      </c>
      <c r="G260" s="18" t="s">
        <v>1556</v>
      </c>
      <c r="H260" s="17" t="s">
        <v>1561</v>
      </c>
      <c r="I260" s="17" t="s">
        <v>2369</v>
      </c>
      <c r="J260" s="17" t="s">
        <v>31</v>
      </c>
      <c r="K260" s="31" t="s">
        <v>2994</v>
      </c>
      <c r="L260" s="19">
        <f t="shared" si="7"/>
        <v>40</v>
      </c>
      <c r="M260" s="19">
        <v>40</v>
      </c>
      <c r="N260" s="17">
        <v>0</v>
      </c>
      <c r="O260" s="18">
        <v>421</v>
      </c>
      <c r="P260" s="18">
        <v>1356</v>
      </c>
      <c r="Q260" s="18">
        <v>83</v>
      </c>
      <c r="R260" s="18">
        <v>99</v>
      </c>
      <c r="S260" s="17" t="s">
        <v>1551</v>
      </c>
      <c r="T260" s="17" t="s">
        <v>349</v>
      </c>
      <c r="U260" s="17" t="s">
        <v>2995</v>
      </c>
      <c r="V260" s="17" t="s">
        <v>36</v>
      </c>
    </row>
    <row r="261" s="1" customFormat="1" customHeight="1" spans="1:22">
      <c r="A261" s="17">
        <v>254</v>
      </c>
      <c r="B261" s="17" t="s">
        <v>1547</v>
      </c>
      <c r="C261" s="17" t="s">
        <v>1548</v>
      </c>
      <c r="D261" s="17" t="s">
        <v>1569</v>
      </c>
      <c r="E261" s="17" t="s">
        <v>65</v>
      </c>
      <c r="F261" s="18" t="s">
        <v>38</v>
      </c>
      <c r="G261" s="18" t="s">
        <v>168</v>
      </c>
      <c r="H261" s="17" t="s">
        <v>868</v>
      </c>
      <c r="I261" s="17" t="s">
        <v>2369</v>
      </c>
      <c r="J261" s="17" t="s">
        <v>31</v>
      </c>
      <c r="K261" s="31" t="s">
        <v>2996</v>
      </c>
      <c r="L261" s="19">
        <f t="shared" si="7"/>
        <v>34</v>
      </c>
      <c r="M261" s="19">
        <v>34</v>
      </c>
      <c r="N261" s="17">
        <v>0</v>
      </c>
      <c r="O261" s="18">
        <v>76</v>
      </c>
      <c r="P261" s="18">
        <v>235</v>
      </c>
      <c r="Q261" s="18">
        <v>6</v>
      </c>
      <c r="R261" s="18">
        <v>18</v>
      </c>
      <c r="S261" s="17" t="s">
        <v>1551</v>
      </c>
      <c r="T261" s="17" t="s">
        <v>96</v>
      </c>
      <c r="U261" s="18" t="s">
        <v>2997</v>
      </c>
      <c r="V261" s="17" t="s">
        <v>36</v>
      </c>
    </row>
    <row r="262" s="1" customFormat="1" customHeight="1" spans="1:22">
      <c r="A262" s="17">
        <v>255</v>
      </c>
      <c r="B262" s="17" t="s">
        <v>1547</v>
      </c>
      <c r="C262" s="17" t="s">
        <v>1548</v>
      </c>
      <c r="D262" s="17" t="s">
        <v>1554</v>
      </c>
      <c r="E262" s="17" t="s">
        <v>65</v>
      </c>
      <c r="F262" s="18" t="s">
        <v>47</v>
      </c>
      <c r="G262" s="18" t="s">
        <v>168</v>
      </c>
      <c r="H262" s="17" t="s">
        <v>43</v>
      </c>
      <c r="I262" s="17" t="s">
        <v>2369</v>
      </c>
      <c r="J262" s="17" t="s">
        <v>31</v>
      </c>
      <c r="K262" s="31" t="s">
        <v>2998</v>
      </c>
      <c r="L262" s="19">
        <f t="shared" ref="L262:L294" si="8">M262+N262</f>
        <v>27</v>
      </c>
      <c r="M262" s="19">
        <v>27</v>
      </c>
      <c r="N262" s="17">
        <v>0</v>
      </c>
      <c r="O262" s="18">
        <v>43</v>
      </c>
      <c r="P262" s="18">
        <v>147</v>
      </c>
      <c r="Q262" s="18">
        <v>3</v>
      </c>
      <c r="R262" s="18">
        <v>7</v>
      </c>
      <c r="S262" s="17" t="s">
        <v>1551</v>
      </c>
      <c r="T262" s="17" t="s">
        <v>96</v>
      </c>
      <c r="U262" s="18" t="s">
        <v>2999</v>
      </c>
      <c r="V262" s="17" t="s">
        <v>36</v>
      </c>
    </row>
    <row r="263" s="1" customFormat="1" customHeight="1" spans="1:22">
      <c r="A263" s="17">
        <v>256</v>
      </c>
      <c r="B263" s="17" t="s">
        <v>1547</v>
      </c>
      <c r="C263" s="17" t="s">
        <v>1548</v>
      </c>
      <c r="D263" s="17" t="s">
        <v>1559</v>
      </c>
      <c r="E263" s="17" t="s">
        <v>65</v>
      </c>
      <c r="F263" s="18" t="s">
        <v>43</v>
      </c>
      <c r="G263" s="18" t="s">
        <v>168</v>
      </c>
      <c r="H263" s="17" t="s">
        <v>43</v>
      </c>
      <c r="I263" s="17" t="s">
        <v>2369</v>
      </c>
      <c r="J263" s="17" t="s">
        <v>31</v>
      </c>
      <c r="K263" s="31" t="s">
        <v>3000</v>
      </c>
      <c r="L263" s="19">
        <f t="shared" si="8"/>
        <v>31</v>
      </c>
      <c r="M263" s="19">
        <v>31</v>
      </c>
      <c r="N263" s="17">
        <v>0</v>
      </c>
      <c r="O263" s="18">
        <v>18</v>
      </c>
      <c r="P263" s="18">
        <v>57</v>
      </c>
      <c r="Q263" s="18">
        <v>2</v>
      </c>
      <c r="R263" s="18">
        <v>6</v>
      </c>
      <c r="S263" s="17" t="s">
        <v>1551</v>
      </c>
      <c r="T263" s="17" t="s">
        <v>96</v>
      </c>
      <c r="U263" s="18" t="s">
        <v>3001</v>
      </c>
      <c r="V263" s="17" t="s">
        <v>36</v>
      </c>
    </row>
    <row r="264" s="1" customFormat="1" customHeight="1" spans="1:22">
      <c r="A264" s="17">
        <v>257</v>
      </c>
      <c r="B264" s="17" t="s">
        <v>1547</v>
      </c>
      <c r="C264" s="17" t="s">
        <v>1304</v>
      </c>
      <c r="D264" s="17" t="s">
        <v>2315</v>
      </c>
      <c r="E264" s="17" t="s">
        <v>65</v>
      </c>
      <c r="F264" s="18" t="s">
        <v>47</v>
      </c>
      <c r="G264" s="18" t="s">
        <v>168</v>
      </c>
      <c r="H264" s="68" t="s">
        <v>2316</v>
      </c>
      <c r="I264" s="17" t="s">
        <v>2369</v>
      </c>
      <c r="J264" s="17" t="s">
        <v>31</v>
      </c>
      <c r="K264" s="73" t="s">
        <v>3002</v>
      </c>
      <c r="L264" s="19">
        <f t="shared" si="8"/>
        <v>35</v>
      </c>
      <c r="M264" s="19">
        <v>35</v>
      </c>
      <c r="N264" s="17">
        <v>0</v>
      </c>
      <c r="O264" s="35">
        <v>34</v>
      </c>
      <c r="P264" s="35">
        <v>126</v>
      </c>
      <c r="Q264" s="35">
        <v>4</v>
      </c>
      <c r="R264" s="35">
        <v>11</v>
      </c>
      <c r="S264" s="19" t="s">
        <v>1551</v>
      </c>
      <c r="T264" s="19" t="s">
        <v>96</v>
      </c>
      <c r="U264" s="18" t="s">
        <v>3003</v>
      </c>
      <c r="V264" s="17" t="s">
        <v>63</v>
      </c>
    </row>
    <row r="265" s="1" customFormat="1" customHeight="1" spans="1:22">
      <c r="A265" s="17">
        <v>258</v>
      </c>
      <c r="B265" s="17" t="s">
        <v>1547</v>
      </c>
      <c r="C265" s="17" t="s">
        <v>1304</v>
      </c>
      <c r="D265" s="17" t="s">
        <v>1575</v>
      </c>
      <c r="E265" s="17" t="s">
        <v>65</v>
      </c>
      <c r="F265" s="18" t="s">
        <v>868</v>
      </c>
      <c r="G265" s="18" t="s">
        <v>168</v>
      </c>
      <c r="H265" s="17" t="s">
        <v>967</v>
      </c>
      <c r="I265" s="17" t="s">
        <v>2369</v>
      </c>
      <c r="J265" s="17" t="s">
        <v>31</v>
      </c>
      <c r="K265" s="31" t="s">
        <v>3004</v>
      </c>
      <c r="L265" s="19">
        <f t="shared" si="8"/>
        <v>20</v>
      </c>
      <c r="M265" s="19">
        <v>20</v>
      </c>
      <c r="N265" s="17">
        <v>0</v>
      </c>
      <c r="O265" s="39">
        <v>78</v>
      </c>
      <c r="P265" s="39">
        <v>251</v>
      </c>
      <c r="Q265" s="39">
        <v>4</v>
      </c>
      <c r="R265" s="39">
        <v>5</v>
      </c>
      <c r="S265" s="19" t="s">
        <v>1551</v>
      </c>
      <c r="T265" s="19" t="s">
        <v>96</v>
      </c>
      <c r="U265" s="18" t="s">
        <v>3005</v>
      </c>
      <c r="V265" s="17" t="s">
        <v>63</v>
      </c>
    </row>
    <row r="266" s="1" customFormat="1" customHeight="1" spans="1:22">
      <c r="A266" s="17">
        <v>259</v>
      </c>
      <c r="B266" s="17" t="s">
        <v>1547</v>
      </c>
      <c r="C266" s="17" t="s">
        <v>1584</v>
      </c>
      <c r="D266" s="17" t="s">
        <v>1585</v>
      </c>
      <c r="E266" s="17" t="s">
        <v>65</v>
      </c>
      <c r="F266" s="18" t="s">
        <v>47</v>
      </c>
      <c r="G266" s="18" t="s">
        <v>168</v>
      </c>
      <c r="H266" s="68" t="s">
        <v>2319</v>
      </c>
      <c r="I266" s="17" t="s">
        <v>2369</v>
      </c>
      <c r="J266" s="17" t="s">
        <v>31</v>
      </c>
      <c r="K266" s="73" t="s">
        <v>3006</v>
      </c>
      <c r="L266" s="19">
        <f t="shared" si="8"/>
        <v>9.5</v>
      </c>
      <c r="M266" s="19">
        <v>9.5</v>
      </c>
      <c r="N266" s="17">
        <v>0</v>
      </c>
      <c r="O266" s="39">
        <v>43</v>
      </c>
      <c r="P266" s="39">
        <v>146</v>
      </c>
      <c r="Q266" s="39">
        <v>2</v>
      </c>
      <c r="R266" s="39">
        <v>3</v>
      </c>
      <c r="S266" s="19" t="s">
        <v>1551</v>
      </c>
      <c r="T266" s="19" t="s">
        <v>96</v>
      </c>
      <c r="U266" s="18" t="s">
        <v>3007</v>
      </c>
      <c r="V266" s="17" t="s">
        <v>91</v>
      </c>
    </row>
    <row r="267" s="1" customFormat="1" customHeight="1" spans="1:22">
      <c r="A267" s="17">
        <v>260</v>
      </c>
      <c r="B267" s="17" t="s">
        <v>1547</v>
      </c>
      <c r="C267" s="17" t="s">
        <v>1584</v>
      </c>
      <c r="D267" s="17" t="s">
        <v>1592</v>
      </c>
      <c r="E267" s="17" t="s">
        <v>65</v>
      </c>
      <c r="F267" s="18" t="s">
        <v>338</v>
      </c>
      <c r="G267" s="18" t="s">
        <v>168</v>
      </c>
      <c r="H267" s="68" t="s">
        <v>1593</v>
      </c>
      <c r="I267" s="17" t="s">
        <v>2369</v>
      </c>
      <c r="J267" s="17" t="s">
        <v>31</v>
      </c>
      <c r="K267" s="31" t="s">
        <v>3008</v>
      </c>
      <c r="L267" s="19">
        <f t="shared" si="8"/>
        <v>28.5</v>
      </c>
      <c r="M267" s="19">
        <v>28.5</v>
      </c>
      <c r="N267" s="17">
        <v>0</v>
      </c>
      <c r="O267" s="39">
        <v>60</v>
      </c>
      <c r="P267" s="39">
        <v>206</v>
      </c>
      <c r="Q267" s="39">
        <v>2</v>
      </c>
      <c r="R267" s="39">
        <v>5</v>
      </c>
      <c r="S267" s="19" t="s">
        <v>1551</v>
      </c>
      <c r="T267" s="19" t="s">
        <v>96</v>
      </c>
      <c r="U267" s="18" t="s">
        <v>3009</v>
      </c>
      <c r="V267" s="17" t="s">
        <v>91</v>
      </c>
    </row>
    <row r="268" s="1" customFormat="1" customHeight="1" spans="1:22">
      <c r="A268" s="17">
        <v>261</v>
      </c>
      <c r="B268" s="17" t="s">
        <v>1547</v>
      </c>
      <c r="C268" s="17" t="s">
        <v>1584</v>
      </c>
      <c r="D268" s="17" t="s">
        <v>1596</v>
      </c>
      <c r="E268" s="17" t="s">
        <v>65</v>
      </c>
      <c r="F268" s="18" t="s">
        <v>47</v>
      </c>
      <c r="G268" s="18" t="s">
        <v>168</v>
      </c>
      <c r="H268" s="68" t="s">
        <v>1593</v>
      </c>
      <c r="I268" s="17" t="s">
        <v>2369</v>
      </c>
      <c r="J268" s="17" t="s">
        <v>31</v>
      </c>
      <c r="K268" s="31" t="s">
        <v>3010</v>
      </c>
      <c r="L268" s="19">
        <f t="shared" si="8"/>
        <v>29</v>
      </c>
      <c r="M268" s="19">
        <v>29</v>
      </c>
      <c r="N268" s="17">
        <v>0</v>
      </c>
      <c r="O268" s="39">
        <v>45</v>
      </c>
      <c r="P268" s="39">
        <v>165</v>
      </c>
      <c r="Q268" s="39">
        <v>3</v>
      </c>
      <c r="R268" s="39">
        <v>5</v>
      </c>
      <c r="S268" s="19" t="s">
        <v>1551</v>
      </c>
      <c r="T268" s="19" t="s">
        <v>96</v>
      </c>
      <c r="U268" s="18" t="s">
        <v>3011</v>
      </c>
      <c r="V268" s="17" t="s">
        <v>91</v>
      </c>
    </row>
    <row r="269" s="1" customFormat="1" customHeight="1" spans="1:22">
      <c r="A269" s="17">
        <v>262</v>
      </c>
      <c r="B269" s="17" t="s">
        <v>1547</v>
      </c>
      <c r="C269" s="17" t="s">
        <v>1584</v>
      </c>
      <c r="D269" s="17" t="s">
        <v>1589</v>
      </c>
      <c r="E269" s="17" t="s">
        <v>29</v>
      </c>
      <c r="F269" s="18" t="s">
        <v>168</v>
      </c>
      <c r="G269" s="18" t="s">
        <v>2321</v>
      </c>
      <c r="H269" s="69" t="s">
        <v>1627</v>
      </c>
      <c r="I269" s="17" t="s">
        <v>2369</v>
      </c>
      <c r="J269" s="17" t="s">
        <v>60</v>
      </c>
      <c r="K269" s="31" t="s">
        <v>3012</v>
      </c>
      <c r="L269" s="19">
        <f t="shared" si="8"/>
        <v>11</v>
      </c>
      <c r="M269" s="19">
        <v>11</v>
      </c>
      <c r="N269" s="17">
        <v>0</v>
      </c>
      <c r="O269" s="39">
        <v>556</v>
      </c>
      <c r="P269" s="39">
        <v>2364</v>
      </c>
      <c r="Q269" s="39">
        <v>27</v>
      </c>
      <c r="R269" s="39">
        <v>53</v>
      </c>
      <c r="S269" s="19" t="s">
        <v>1551</v>
      </c>
      <c r="T269" s="17" t="s">
        <v>349</v>
      </c>
      <c r="U269" s="17" t="s">
        <v>3013</v>
      </c>
      <c r="V269" s="17" t="s">
        <v>91</v>
      </c>
    </row>
    <row r="270" s="1" customFormat="1" customHeight="1" spans="1:22">
      <c r="A270" s="17">
        <v>263</v>
      </c>
      <c r="B270" s="17" t="s">
        <v>1547</v>
      </c>
      <c r="C270" s="17" t="s">
        <v>1584</v>
      </c>
      <c r="D270" s="17" t="s">
        <v>1584</v>
      </c>
      <c r="E270" s="17" t="s">
        <v>65</v>
      </c>
      <c r="F270" s="18" t="s">
        <v>338</v>
      </c>
      <c r="G270" s="18" t="s">
        <v>168</v>
      </c>
      <c r="H270" s="68" t="s">
        <v>1593</v>
      </c>
      <c r="I270" s="17" t="s">
        <v>2369</v>
      </c>
      <c r="J270" s="17" t="s">
        <v>31</v>
      </c>
      <c r="K270" s="31" t="s">
        <v>3014</v>
      </c>
      <c r="L270" s="19">
        <f t="shared" si="8"/>
        <v>21</v>
      </c>
      <c r="M270" s="19">
        <v>21</v>
      </c>
      <c r="N270" s="17">
        <v>0</v>
      </c>
      <c r="O270" s="39">
        <v>146</v>
      </c>
      <c r="P270" s="39">
        <v>470</v>
      </c>
      <c r="Q270" s="39">
        <v>3</v>
      </c>
      <c r="R270" s="39">
        <v>3</v>
      </c>
      <c r="S270" s="19" t="s">
        <v>1551</v>
      </c>
      <c r="T270" s="19" t="s">
        <v>96</v>
      </c>
      <c r="U270" s="18" t="s">
        <v>3015</v>
      </c>
      <c r="V270" s="17" t="s">
        <v>91</v>
      </c>
    </row>
    <row r="271" s="1" customFormat="1" customHeight="1" spans="1:22">
      <c r="A271" s="17">
        <v>264</v>
      </c>
      <c r="B271" s="17" t="s">
        <v>1547</v>
      </c>
      <c r="C271" s="17" t="s">
        <v>3016</v>
      </c>
      <c r="D271" s="17" t="s">
        <v>1601</v>
      </c>
      <c r="E271" s="17" t="s">
        <v>65</v>
      </c>
      <c r="F271" s="18" t="s">
        <v>47</v>
      </c>
      <c r="G271" s="18" t="s">
        <v>168</v>
      </c>
      <c r="H271" s="68" t="s">
        <v>1602</v>
      </c>
      <c r="I271" s="17" t="s">
        <v>2369</v>
      </c>
      <c r="J271" s="17" t="s">
        <v>31</v>
      </c>
      <c r="K271" s="73" t="s">
        <v>3017</v>
      </c>
      <c r="L271" s="19">
        <f t="shared" si="8"/>
        <v>9.5</v>
      </c>
      <c r="M271" s="19">
        <v>9.5</v>
      </c>
      <c r="N271" s="17">
        <v>0</v>
      </c>
      <c r="O271" s="39">
        <v>77</v>
      </c>
      <c r="P271" s="39">
        <v>264</v>
      </c>
      <c r="Q271" s="39">
        <v>4</v>
      </c>
      <c r="R271" s="39">
        <v>9</v>
      </c>
      <c r="S271" s="19" t="s">
        <v>1551</v>
      </c>
      <c r="T271" s="19" t="s">
        <v>96</v>
      </c>
      <c r="U271" s="18" t="s">
        <v>3018</v>
      </c>
      <c r="V271" s="17" t="s">
        <v>91</v>
      </c>
    </row>
    <row r="272" s="1" customFormat="1" customHeight="1" spans="1:22">
      <c r="A272" s="17">
        <v>265</v>
      </c>
      <c r="B272" s="17" t="s">
        <v>1547</v>
      </c>
      <c r="C272" s="17" t="s">
        <v>3016</v>
      </c>
      <c r="D272" s="17" t="s">
        <v>1607</v>
      </c>
      <c r="E272" s="17" t="s">
        <v>65</v>
      </c>
      <c r="F272" s="18" t="s">
        <v>868</v>
      </c>
      <c r="G272" s="18" t="s">
        <v>168</v>
      </c>
      <c r="H272" s="17" t="s">
        <v>70</v>
      </c>
      <c r="I272" s="17" t="s">
        <v>2369</v>
      </c>
      <c r="J272" s="17" t="s">
        <v>31</v>
      </c>
      <c r="K272" s="31" t="s">
        <v>3019</v>
      </c>
      <c r="L272" s="19">
        <f t="shared" si="8"/>
        <v>14</v>
      </c>
      <c r="M272" s="19">
        <v>14</v>
      </c>
      <c r="N272" s="17">
        <v>0</v>
      </c>
      <c r="O272" s="39">
        <v>68</v>
      </c>
      <c r="P272" s="39">
        <v>228</v>
      </c>
      <c r="Q272" s="39">
        <v>4</v>
      </c>
      <c r="R272" s="39">
        <v>11</v>
      </c>
      <c r="S272" s="19" t="s">
        <v>1551</v>
      </c>
      <c r="T272" s="19" t="s">
        <v>96</v>
      </c>
      <c r="U272" s="18" t="s">
        <v>3020</v>
      </c>
      <c r="V272" s="17" t="s">
        <v>91</v>
      </c>
    </row>
    <row r="273" s="1" customFormat="1" customHeight="1" spans="1:22">
      <c r="A273" s="17">
        <v>266</v>
      </c>
      <c r="B273" s="17" t="s">
        <v>1547</v>
      </c>
      <c r="C273" s="17" t="s">
        <v>3016</v>
      </c>
      <c r="D273" s="17" t="s">
        <v>1609</v>
      </c>
      <c r="E273" s="17" t="s">
        <v>65</v>
      </c>
      <c r="F273" s="18" t="s">
        <v>47</v>
      </c>
      <c r="G273" s="18" t="s">
        <v>168</v>
      </c>
      <c r="H273" s="34" t="s">
        <v>1610</v>
      </c>
      <c r="I273" s="17" t="s">
        <v>2369</v>
      </c>
      <c r="J273" s="34" t="s">
        <v>49</v>
      </c>
      <c r="K273" s="31" t="s">
        <v>3021</v>
      </c>
      <c r="L273" s="19">
        <f t="shared" si="8"/>
        <v>9.2</v>
      </c>
      <c r="M273" s="33">
        <v>9.2</v>
      </c>
      <c r="N273" s="17">
        <v>0</v>
      </c>
      <c r="O273" s="18">
        <v>175</v>
      </c>
      <c r="P273" s="18">
        <v>593</v>
      </c>
      <c r="Q273" s="18">
        <v>8</v>
      </c>
      <c r="R273" s="18">
        <v>28</v>
      </c>
      <c r="S273" s="19" t="s">
        <v>1551</v>
      </c>
      <c r="T273" s="19" t="s">
        <v>96</v>
      </c>
      <c r="U273" s="18" t="s">
        <v>3022</v>
      </c>
      <c r="V273" s="17" t="s">
        <v>91</v>
      </c>
    </row>
    <row r="274" s="1" customFormat="1" customHeight="1" spans="1:22">
      <c r="A274" s="17">
        <v>267</v>
      </c>
      <c r="B274" s="17" t="s">
        <v>1547</v>
      </c>
      <c r="C274" s="17" t="s">
        <v>1285</v>
      </c>
      <c r="D274" s="17" t="s">
        <v>1612</v>
      </c>
      <c r="E274" s="17" t="s">
        <v>65</v>
      </c>
      <c r="F274" s="18" t="s">
        <v>47</v>
      </c>
      <c r="G274" s="18" t="s">
        <v>168</v>
      </c>
      <c r="H274" s="70" t="s">
        <v>3023</v>
      </c>
      <c r="I274" s="17" t="s">
        <v>2369</v>
      </c>
      <c r="J274" s="17" t="s">
        <v>49</v>
      </c>
      <c r="K274" s="31" t="s">
        <v>3024</v>
      </c>
      <c r="L274" s="19">
        <f t="shared" si="8"/>
        <v>7</v>
      </c>
      <c r="M274" s="19">
        <v>7</v>
      </c>
      <c r="N274" s="17">
        <v>0</v>
      </c>
      <c r="O274" s="35">
        <v>46</v>
      </c>
      <c r="P274" s="74">
        <v>147</v>
      </c>
      <c r="Q274" s="35">
        <v>1</v>
      </c>
      <c r="R274" s="35">
        <v>1</v>
      </c>
      <c r="S274" s="19" t="s">
        <v>1551</v>
      </c>
      <c r="T274" s="19" t="s">
        <v>96</v>
      </c>
      <c r="U274" s="18" t="s">
        <v>3025</v>
      </c>
      <c r="V274" s="17" t="s">
        <v>91</v>
      </c>
    </row>
    <row r="275" s="1" customFormat="1" customHeight="1" spans="1:22">
      <c r="A275" s="17">
        <v>268</v>
      </c>
      <c r="B275" s="17" t="s">
        <v>1547</v>
      </c>
      <c r="C275" s="17" t="s">
        <v>1285</v>
      </c>
      <c r="D275" s="17" t="s">
        <v>1615</v>
      </c>
      <c r="E275" s="17" t="s">
        <v>65</v>
      </c>
      <c r="F275" s="18" t="s">
        <v>47</v>
      </c>
      <c r="G275" s="18" t="s">
        <v>168</v>
      </c>
      <c r="H275" s="17" t="s">
        <v>2324</v>
      </c>
      <c r="I275" s="17" t="s">
        <v>2369</v>
      </c>
      <c r="J275" s="17" t="s">
        <v>31</v>
      </c>
      <c r="K275" s="31" t="s">
        <v>3026</v>
      </c>
      <c r="L275" s="19">
        <f t="shared" si="8"/>
        <v>19.3</v>
      </c>
      <c r="M275" s="19">
        <v>19.3</v>
      </c>
      <c r="N275" s="17">
        <v>0</v>
      </c>
      <c r="O275" s="39">
        <v>118</v>
      </c>
      <c r="P275" s="39">
        <v>359</v>
      </c>
      <c r="Q275" s="39">
        <v>4</v>
      </c>
      <c r="R275" s="39">
        <v>16</v>
      </c>
      <c r="S275" s="19" t="s">
        <v>1551</v>
      </c>
      <c r="T275" s="19" t="s">
        <v>96</v>
      </c>
      <c r="U275" s="18" t="s">
        <v>3027</v>
      </c>
      <c r="V275" s="17" t="s">
        <v>91</v>
      </c>
    </row>
    <row r="276" s="1" customFormat="1" customHeight="1" spans="1:22">
      <c r="A276" s="17">
        <v>269</v>
      </c>
      <c r="B276" s="17" t="s">
        <v>1547</v>
      </c>
      <c r="C276" s="17" t="s">
        <v>3028</v>
      </c>
      <c r="D276" s="17" t="s">
        <v>1621</v>
      </c>
      <c r="E276" s="17" t="s">
        <v>65</v>
      </c>
      <c r="F276" s="18" t="s">
        <v>1622</v>
      </c>
      <c r="G276" s="18" t="s">
        <v>168</v>
      </c>
      <c r="H276" s="17" t="s">
        <v>43</v>
      </c>
      <c r="I276" s="17" t="s">
        <v>2369</v>
      </c>
      <c r="J276" s="17" t="s">
        <v>31</v>
      </c>
      <c r="K276" s="73" t="s">
        <v>3029</v>
      </c>
      <c r="L276" s="19">
        <f t="shared" si="8"/>
        <v>40</v>
      </c>
      <c r="M276" s="19">
        <v>40</v>
      </c>
      <c r="N276" s="17">
        <v>0</v>
      </c>
      <c r="O276" s="39">
        <v>132</v>
      </c>
      <c r="P276" s="39">
        <v>527</v>
      </c>
      <c r="Q276" s="39">
        <v>3</v>
      </c>
      <c r="R276" s="39">
        <v>8</v>
      </c>
      <c r="S276" s="19" t="s">
        <v>1551</v>
      </c>
      <c r="T276" s="19" t="s">
        <v>96</v>
      </c>
      <c r="U276" s="18" t="s">
        <v>3030</v>
      </c>
      <c r="V276" s="17" t="s">
        <v>1007</v>
      </c>
    </row>
    <row r="277" s="1" customFormat="1" customHeight="1" spans="1:22">
      <c r="A277" s="17">
        <v>270</v>
      </c>
      <c r="B277" s="17" t="s">
        <v>1547</v>
      </c>
      <c r="C277" s="17" t="s">
        <v>3031</v>
      </c>
      <c r="D277" s="17" t="s">
        <v>1625</v>
      </c>
      <c r="E277" s="17" t="s">
        <v>29</v>
      </c>
      <c r="F277" s="18" t="s">
        <v>168</v>
      </c>
      <c r="G277" s="18" t="s">
        <v>1626</v>
      </c>
      <c r="H277" s="68" t="s">
        <v>1627</v>
      </c>
      <c r="I277" s="17" t="s">
        <v>2369</v>
      </c>
      <c r="J277" s="17" t="s">
        <v>49</v>
      </c>
      <c r="K277" s="73" t="s">
        <v>2327</v>
      </c>
      <c r="L277" s="19">
        <f t="shared" si="8"/>
        <v>9.5</v>
      </c>
      <c r="M277" s="19">
        <v>9.5</v>
      </c>
      <c r="N277" s="17">
        <v>0</v>
      </c>
      <c r="O277" s="39">
        <v>80</v>
      </c>
      <c r="P277" s="39">
        <v>300</v>
      </c>
      <c r="Q277" s="39"/>
      <c r="R277" s="39"/>
      <c r="S277" s="19" t="s">
        <v>1551</v>
      </c>
      <c r="T277" s="17" t="s">
        <v>349</v>
      </c>
      <c r="U277" s="17" t="s">
        <v>3032</v>
      </c>
      <c r="V277" s="17" t="s">
        <v>1007</v>
      </c>
    </row>
    <row r="278" s="1" customFormat="1" customHeight="1" spans="1:22">
      <c r="A278" s="17">
        <v>271</v>
      </c>
      <c r="B278" s="17" t="s">
        <v>1547</v>
      </c>
      <c r="C278" s="17" t="s">
        <v>3031</v>
      </c>
      <c r="D278" s="17" t="s">
        <v>1629</v>
      </c>
      <c r="E278" s="17" t="s">
        <v>65</v>
      </c>
      <c r="F278" s="18" t="s">
        <v>78</v>
      </c>
      <c r="G278" s="18" t="s">
        <v>168</v>
      </c>
      <c r="H278" s="17" t="s">
        <v>1274</v>
      </c>
      <c r="I278" s="17" t="s">
        <v>2369</v>
      </c>
      <c r="J278" s="17" t="s">
        <v>31</v>
      </c>
      <c r="K278" s="31" t="s">
        <v>3033</v>
      </c>
      <c r="L278" s="19">
        <f t="shared" si="8"/>
        <v>30</v>
      </c>
      <c r="M278" s="19">
        <v>30</v>
      </c>
      <c r="N278" s="17">
        <v>0</v>
      </c>
      <c r="O278" s="39">
        <v>44</v>
      </c>
      <c r="P278" s="39">
        <v>205</v>
      </c>
      <c r="Q278" s="39">
        <v>2</v>
      </c>
      <c r="R278" s="39">
        <v>5</v>
      </c>
      <c r="S278" s="19" t="s">
        <v>1551</v>
      </c>
      <c r="T278" s="19" t="s">
        <v>1310</v>
      </c>
      <c r="U278" s="18" t="s">
        <v>3034</v>
      </c>
      <c r="V278" s="17" t="s">
        <v>1007</v>
      </c>
    </row>
    <row r="279" s="1" customFormat="1" customHeight="1" spans="1:22">
      <c r="A279" s="17">
        <v>272</v>
      </c>
      <c r="B279" s="17" t="s">
        <v>1547</v>
      </c>
      <c r="C279" s="17" t="s">
        <v>3035</v>
      </c>
      <c r="D279" s="17" t="s">
        <v>1632</v>
      </c>
      <c r="E279" s="17" t="s">
        <v>65</v>
      </c>
      <c r="F279" s="18" t="s">
        <v>47</v>
      </c>
      <c r="G279" s="18" t="s">
        <v>168</v>
      </c>
      <c r="H279" s="68" t="s">
        <v>1633</v>
      </c>
      <c r="I279" s="17" t="s">
        <v>2369</v>
      </c>
      <c r="J279" s="17" t="s">
        <v>31</v>
      </c>
      <c r="K279" s="73" t="s">
        <v>3036</v>
      </c>
      <c r="L279" s="19">
        <f t="shared" si="8"/>
        <v>33.5</v>
      </c>
      <c r="M279" s="19">
        <v>33.5</v>
      </c>
      <c r="N279" s="17">
        <v>0</v>
      </c>
      <c r="O279" s="39">
        <v>32</v>
      </c>
      <c r="P279" s="39">
        <v>87</v>
      </c>
      <c r="Q279" s="39">
        <v>4</v>
      </c>
      <c r="R279" s="39">
        <v>7</v>
      </c>
      <c r="S279" s="19" t="s">
        <v>1551</v>
      </c>
      <c r="T279" s="19" t="s">
        <v>96</v>
      </c>
      <c r="U279" s="18" t="s">
        <v>3037</v>
      </c>
      <c r="V279" s="17" t="s">
        <v>1007</v>
      </c>
    </row>
    <row r="280" s="1" customFormat="1" customHeight="1" spans="1:22">
      <c r="A280" s="17">
        <v>273</v>
      </c>
      <c r="B280" s="17" t="s">
        <v>1547</v>
      </c>
      <c r="C280" s="17" t="s">
        <v>3038</v>
      </c>
      <c r="D280" s="17" t="s">
        <v>1647</v>
      </c>
      <c r="E280" s="17" t="s">
        <v>65</v>
      </c>
      <c r="F280" s="18" t="s">
        <v>47</v>
      </c>
      <c r="G280" s="18" t="s">
        <v>168</v>
      </c>
      <c r="H280" s="68" t="s">
        <v>1593</v>
      </c>
      <c r="I280" s="17" t="s">
        <v>2369</v>
      </c>
      <c r="J280" s="17" t="s">
        <v>31</v>
      </c>
      <c r="K280" s="73" t="s">
        <v>3039</v>
      </c>
      <c r="L280" s="19">
        <f t="shared" si="8"/>
        <v>26.6</v>
      </c>
      <c r="M280" s="19">
        <v>26.6</v>
      </c>
      <c r="N280" s="17">
        <v>0</v>
      </c>
      <c r="O280" s="39">
        <v>31</v>
      </c>
      <c r="P280" s="39">
        <v>132</v>
      </c>
      <c r="Q280" s="39">
        <v>2</v>
      </c>
      <c r="R280" s="39">
        <v>4</v>
      </c>
      <c r="S280" s="19" t="s">
        <v>1551</v>
      </c>
      <c r="T280" s="19" t="s">
        <v>96</v>
      </c>
      <c r="U280" s="18" t="s">
        <v>3040</v>
      </c>
      <c r="V280" s="17" t="s">
        <v>1007</v>
      </c>
    </row>
    <row r="281" s="1" customFormat="1" customHeight="1" spans="1:22">
      <c r="A281" s="17">
        <v>274</v>
      </c>
      <c r="B281" s="17" t="s">
        <v>1547</v>
      </c>
      <c r="C281" s="17" t="s">
        <v>1652</v>
      </c>
      <c r="D281" s="17" t="s">
        <v>1652</v>
      </c>
      <c r="E281" s="17" t="s">
        <v>29</v>
      </c>
      <c r="F281" s="18" t="s">
        <v>168</v>
      </c>
      <c r="G281" s="18" t="s">
        <v>1957</v>
      </c>
      <c r="H281" s="68" t="s">
        <v>1561</v>
      </c>
      <c r="I281" s="17" t="s">
        <v>2369</v>
      </c>
      <c r="J281" s="17" t="s">
        <v>31</v>
      </c>
      <c r="K281" s="31" t="s">
        <v>3041</v>
      </c>
      <c r="L281" s="19">
        <f t="shared" si="8"/>
        <v>99</v>
      </c>
      <c r="M281" s="19">
        <v>99</v>
      </c>
      <c r="N281" s="17">
        <v>0</v>
      </c>
      <c r="O281" s="39">
        <v>836</v>
      </c>
      <c r="P281" s="39">
        <v>2842</v>
      </c>
      <c r="Q281" s="39">
        <v>48</v>
      </c>
      <c r="R281" s="39">
        <v>126</v>
      </c>
      <c r="S281" s="19" t="s">
        <v>1551</v>
      </c>
      <c r="T281" s="17" t="s">
        <v>349</v>
      </c>
      <c r="U281" s="17" t="s">
        <v>3042</v>
      </c>
      <c r="V281" s="17" t="s">
        <v>1007</v>
      </c>
    </row>
    <row r="282" s="1" customFormat="1" customHeight="1" spans="1:22">
      <c r="A282" s="17">
        <v>275</v>
      </c>
      <c r="B282" s="17" t="s">
        <v>1547</v>
      </c>
      <c r="C282" s="17" t="s">
        <v>1652</v>
      </c>
      <c r="D282" s="17" t="s">
        <v>1650</v>
      </c>
      <c r="E282" s="17" t="s">
        <v>65</v>
      </c>
      <c r="F282" s="18" t="s">
        <v>38</v>
      </c>
      <c r="G282" s="18" t="s">
        <v>168</v>
      </c>
      <c r="H282" s="17" t="s">
        <v>1274</v>
      </c>
      <c r="I282" s="17" t="s">
        <v>2369</v>
      </c>
      <c r="J282" s="17" t="s">
        <v>31</v>
      </c>
      <c r="K282" s="31" t="s">
        <v>3043</v>
      </c>
      <c r="L282" s="19">
        <f t="shared" si="8"/>
        <v>26</v>
      </c>
      <c r="M282" s="19">
        <v>26</v>
      </c>
      <c r="N282" s="17">
        <v>0</v>
      </c>
      <c r="O282" s="39">
        <v>60</v>
      </c>
      <c r="P282" s="39">
        <v>294</v>
      </c>
      <c r="Q282" s="39">
        <v>8</v>
      </c>
      <c r="R282" s="39">
        <v>23</v>
      </c>
      <c r="S282" s="19" t="s">
        <v>1551</v>
      </c>
      <c r="T282" s="19" t="s">
        <v>1310</v>
      </c>
      <c r="U282" s="18" t="s">
        <v>3044</v>
      </c>
      <c r="V282" s="17" t="s">
        <v>1007</v>
      </c>
    </row>
    <row r="283" s="1" customFormat="1" customHeight="1" spans="1:22">
      <c r="A283" s="17">
        <v>276</v>
      </c>
      <c r="B283" s="17" t="s">
        <v>1547</v>
      </c>
      <c r="C283" s="17" t="s">
        <v>1654</v>
      </c>
      <c r="D283" s="17" t="s">
        <v>1655</v>
      </c>
      <c r="E283" s="17" t="s">
        <v>65</v>
      </c>
      <c r="F283" s="18" t="s">
        <v>47</v>
      </c>
      <c r="G283" s="18" t="s">
        <v>168</v>
      </c>
      <c r="H283" s="68" t="s">
        <v>1582</v>
      </c>
      <c r="I283" s="17" t="s">
        <v>2369</v>
      </c>
      <c r="J283" s="17" t="s">
        <v>31</v>
      </c>
      <c r="K283" s="73" t="s">
        <v>3045</v>
      </c>
      <c r="L283" s="19">
        <f t="shared" si="8"/>
        <v>15</v>
      </c>
      <c r="M283" s="19">
        <v>15</v>
      </c>
      <c r="N283" s="17">
        <v>0</v>
      </c>
      <c r="O283" s="39">
        <v>84</v>
      </c>
      <c r="P283" s="39">
        <v>276</v>
      </c>
      <c r="Q283" s="39">
        <v>1</v>
      </c>
      <c r="R283" s="39">
        <v>3</v>
      </c>
      <c r="S283" s="19" t="s">
        <v>1551</v>
      </c>
      <c r="T283" s="19" t="s">
        <v>96</v>
      </c>
      <c r="U283" s="18" t="s">
        <v>3046</v>
      </c>
      <c r="V283" s="17" t="s">
        <v>1007</v>
      </c>
    </row>
    <row r="284" s="1" customFormat="1" customHeight="1" spans="1:22">
      <c r="A284" s="17">
        <v>277</v>
      </c>
      <c r="B284" s="17" t="s">
        <v>1547</v>
      </c>
      <c r="C284" s="17" t="s">
        <v>1654</v>
      </c>
      <c r="D284" s="17" t="s">
        <v>1657</v>
      </c>
      <c r="E284" s="17" t="s">
        <v>65</v>
      </c>
      <c r="F284" s="18" t="s">
        <v>47</v>
      </c>
      <c r="G284" s="18" t="s">
        <v>168</v>
      </c>
      <c r="H284" s="17" t="s">
        <v>1274</v>
      </c>
      <c r="I284" s="17" t="s">
        <v>2369</v>
      </c>
      <c r="J284" s="17" t="s">
        <v>31</v>
      </c>
      <c r="K284" s="31" t="s">
        <v>3047</v>
      </c>
      <c r="L284" s="19">
        <f t="shared" si="8"/>
        <v>7</v>
      </c>
      <c r="M284" s="19">
        <v>7</v>
      </c>
      <c r="N284" s="17">
        <v>0</v>
      </c>
      <c r="O284" s="39">
        <v>45</v>
      </c>
      <c r="P284" s="39">
        <v>151</v>
      </c>
      <c r="Q284" s="39">
        <v>3</v>
      </c>
      <c r="R284" s="39">
        <v>6</v>
      </c>
      <c r="S284" s="19" t="s">
        <v>1551</v>
      </c>
      <c r="T284" s="19" t="s">
        <v>96</v>
      </c>
      <c r="U284" s="18" t="s">
        <v>3048</v>
      </c>
      <c r="V284" s="17" t="s">
        <v>1007</v>
      </c>
    </row>
    <row r="285" s="1" customFormat="1" customHeight="1" spans="1:22">
      <c r="A285" s="17">
        <v>278</v>
      </c>
      <c r="B285" s="17" t="s">
        <v>1547</v>
      </c>
      <c r="C285" s="17" t="s">
        <v>3049</v>
      </c>
      <c r="D285" s="17" t="s">
        <v>1643</v>
      </c>
      <c r="E285" s="17" t="s">
        <v>65</v>
      </c>
      <c r="F285" s="18" t="s">
        <v>47</v>
      </c>
      <c r="G285" s="18" t="s">
        <v>168</v>
      </c>
      <c r="H285" s="68" t="s">
        <v>1644</v>
      </c>
      <c r="I285" s="17" t="s">
        <v>2369</v>
      </c>
      <c r="J285" s="17" t="s">
        <v>31</v>
      </c>
      <c r="K285" s="73" t="s">
        <v>3050</v>
      </c>
      <c r="L285" s="19">
        <f t="shared" si="8"/>
        <v>12</v>
      </c>
      <c r="M285" s="19">
        <v>12</v>
      </c>
      <c r="N285" s="17">
        <v>0</v>
      </c>
      <c r="O285" s="39">
        <v>185</v>
      </c>
      <c r="P285" s="39">
        <v>815</v>
      </c>
      <c r="Q285" s="39"/>
      <c r="R285" s="39"/>
      <c r="S285" s="19" t="s">
        <v>1551</v>
      </c>
      <c r="T285" s="19" t="s">
        <v>96</v>
      </c>
      <c r="U285" s="18" t="s">
        <v>3051</v>
      </c>
      <c r="V285" s="17" t="s">
        <v>1007</v>
      </c>
    </row>
    <row r="286" s="1" customFormat="1" customHeight="1" spans="1:22">
      <c r="A286" s="17">
        <v>279</v>
      </c>
      <c r="B286" s="17" t="s">
        <v>3052</v>
      </c>
      <c r="C286" s="17" t="s">
        <v>1383</v>
      </c>
      <c r="D286" s="17" t="s">
        <v>1382</v>
      </c>
      <c r="E286" s="17" t="s">
        <v>29</v>
      </c>
      <c r="F286" s="18" t="s">
        <v>168</v>
      </c>
      <c r="G286" s="18" t="s">
        <v>3053</v>
      </c>
      <c r="H286" s="17" t="s">
        <v>1427</v>
      </c>
      <c r="I286" s="17" t="s">
        <v>2369</v>
      </c>
      <c r="J286" s="34"/>
      <c r="K286" s="31" t="s">
        <v>3054</v>
      </c>
      <c r="L286" s="19">
        <f t="shared" si="8"/>
        <v>10.5</v>
      </c>
      <c r="M286" s="19">
        <v>10.5</v>
      </c>
      <c r="N286" s="19">
        <v>0</v>
      </c>
      <c r="O286" s="18">
        <v>93</v>
      </c>
      <c r="P286" s="18">
        <v>398</v>
      </c>
      <c r="Q286" s="18">
        <v>9</v>
      </c>
      <c r="R286" s="18">
        <v>25</v>
      </c>
      <c r="S286" s="17" t="s">
        <v>1386</v>
      </c>
      <c r="T286" s="17" t="s">
        <v>349</v>
      </c>
      <c r="U286" s="17" t="s">
        <v>3055</v>
      </c>
      <c r="V286" s="17" t="s">
        <v>36</v>
      </c>
    </row>
    <row r="287" s="1" customFormat="1" customHeight="1" spans="1:22">
      <c r="A287" s="17">
        <v>280</v>
      </c>
      <c r="B287" s="17" t="s">
        <v>3052</v>
      </c>
      <c r="C287" s="17" t="s">
        <v>1383</v>
      </c>
      <c r="D287" s="17" t="s">
        <v>1382</v>
      </c>
      <c r="E287" s="70" t="s">
        <v>65</v>
      </c>
      <c r="F287" s="18" t="s">
        <v>47</v>
      </c>
      <c r="G287" s="18" t="s">
        <v>168</v>
      </c>
      <c r="H287" s="17" t="s">
        <v>2335</v>
      </c>
      <c r="I287" s="17" t="s">
        <v>2369</v>
      </c>
      <c r="J287" s="34"/>
      <c r="K287" s="31" t="s">
        <v>2336</v>
      </c>
      <c r="L287" s="19">
        <f t="shared" si="8"/>
        <v>8</v>
      </c>
      <c r="M287" s="19">
        <v>8</v>
      </c>
      <c r="N287" s="19">
        <v>0</v>
      </c>
      <c r="O287" s="18">
        <v>93</v>
      </c>
      <c r="P287" s="18">
        <v>398</v>
      </c>
      <c r="Q287" s="18">
        <v>9</v>
      </c>
      <c r="R287" s="18">
        <v>25</v>
      </c>
      <c r="S287" s="17" t="s">
        <v>1386</v>
      </c>
      <c r="T287" s="17" t="s">
        <v>349</v>
      </c>
      <c r="U287" s="17" t="s">
        <v>3056</v>
      </c>
      <c r="V287" s="17" t="s">
        <v>36</v>
      </c>
    </row>
    <row r="288" s="1" customFormat="1" customHeight="1" spans="1:22">
      <c r="A288" s="17">
        <v>281</v>
      </c>
      <c r="B288" s="17" t="s">
        <v>3052</v>
      </c>
      <c r="C288" s="17" t="s">
        <v>1383</v>
      </c>
      <c r="D288" s="17" t="s">
        <v>1383</v>
      </c>
      <c r="E288" s="17" t="s">
        <v>65</v>
      </c>
      <c r="F288" s="18" t="s">
        <v>47</v>
      </c>
      <c r="G288" s="18" t="s">
        <v>168</v>
      </c>
      <c r="H288" s="17" t="s">
        <v>1384</v>
      </c>
      <c r="I288" s="17" t="s">
        <v>2369</v>
      </c>
      <c r="J288" s="17" t="s">
        <v>31</v>
      </c>
      <c r="K288" s="31" t="s">
        <v>3057</v>
      </c>
      <c r="L288" s="19">
        <f t="shared" si="8"/>
        <v>48</v>
      </c>
      <c r="M288" s="19">
        <v>48</v>
      </c>
      <c r="N288" s="19">
        <v>0</v>
      </c>
      <c r="O288" s="18">
        <v>93</v>
      </c>
      <c r="P288" s="18">
        <v>398</v>
      </c>
      <c r="Q288" s="18">
        <v>9</v>
      </c>
      <c r="R288" s="18">
        <v>25</v>
      </c>
      <c r="S288" s="17" t="s">
        <v>1386</v>
      </c>
      <c r="T288" s="64" t="s">
        <v>96</v>
      </c>
      <c r="U288" s="18" t="s">
        <v>3058</v>
      </c>
      <c r="V288" s="17" t="s">
        <v>36</v>
      </c>
    </row>
    <row r="289" s="1" customFormat="1" customHeight="1" spans="1:22">
      <c r="A289" s="17">
        <v>282</v>
      </c>
      <c r="B289" s="17" t="s">
        <v>3052</v>
      </c>
      <c r="C289" s="17" t="s">
        <v>1383</v>
      </c>
      <c r="D289" s="17" t="s">
        <v>1383</v>
      </c>
      <c r="E289" s="17" t="s">
        <v>65</v>
      </c>
      <c r="F289" s="18" t="s">
        <v>43</v>
      </c>
      <c r="G289" s="18" t="s">
        <v>168</v>
      </c>
      <c r="H289" s="17" t="s">
        <v>1406</v>
      </c>
      <c r="I289" s="17" t="s">
        <v>2369</v>
      </c>
      <c r="J289" s="17" t="s">
        <v>31</v>
      </c>
      <c r="K289" s="31" t="s">
        <v>1407</v>
      </c>
      <c r="L289" s="19">
        <f t="shared" si="8"/>
        <v>8</v>
      </c>
      <c r="M289" s="19">
        <v>8</v>
      </c>
      <c r="N289" s="19">
        <v>0</v>
      </c>
      <c r="O289" s="18">
        <v>93</v>
      </c>
      <c r="P289" s="18">
        <v>398</v>
      </c>
      <c r="Q289" s="18">
        <v>9</v>
      </c>
      <c r="R289" s="18">
        <v>25</v>
      </c>
      <c r="S289" s="17" t="s">
        <v>1386</v>
      </c>
      <c r="T289" s="64" t="s">
        <v>96</v>
      </c>
      <c r="U289" s="18" t="s">
        <v>3059</v>
      </c>
      <c r="V289" s="17" t="s">
        <v>36</v>
      </c>
    </row>
    <row r="290" s="1" customFormat="1" customHeight="1" spans="1:22">
      <c r="A290" s="17">
        <v>283</v>
      </c>
      <c r="B290" s="17" t="s">
        <v>3052</v>
      </c>
      <c r="C290" s="17" t="s">
        <v>1383</v>
      </c>
      <c r="D290" s="17" t="s">
        <v>2338</v>
      </c>
      <c r="E290" s="17" t="s">
        <v>65</v>
      </c>
      <c r="F290" s="18" t="s">
        <v>47</v>
      </c>
      <c r="G290" s="18" t="s">
        <v>168</v>
      </c>
      <c r="H290" s="17" t="s">
        <v>1384</v>
      </c>
      <c r="I290" s="17" t="s">
        <v>2369</v>
      </c>
      <c r="J290" s="17" t="s">
        <v>31</v>
      </c>
      <c r="K290" s="31" t="s">
        <v>3060</v>
      </c>
      <c r="L290" s="19">
        <f t="shared" si="8"/>
        <v>26.5</v>
      </c>
      <c r="M290" s="19">
        <v>26.5</v>
      </c>
      <c r="N290" s="19">
        <v>0</v>
      </c>
      <c r="O290" s="18">
        <v>158</v>
      </c>
      <c r="P290" s="18">
        <v>581</v>
      </c>
      <c r="Q290" s="18">
        <v>9</v>
      </c>
      <c r="R290" s="18">
        <v>21</v>
      </c>
      <c r="S290" s="17" t="s">
        <v>1386</v>
      </c>
      <c r="T290" s="64" t="s">
        <v>96</v>
      </c>
      <c r="U290" s="18" t="s">
        <v>3061</v>
      </c>
      <c r="V290" s="17" t="s">
        <v>36</v>
      </c>
    </row>
    <row r="291" s="1" customFormat="1" customHeight="1" spans="1:22">
      <c r="A291" s="17">
        <v>284</v>
      </c>
      <c r="B291" s="17" t="s">
        <v>3052</v>
      </c>
      <c r="C291" s="17" t="s">
        <v>3062</v>
      </c>
      <c r="D291" s="17" t="s">
        <v>1413</v>
      </c>
      <c r="E291" s="17" t="s">
        <v>65</v>
      </c>
      <c r="F291" s="18" t="s">
        <v>43</v>
      </c>
      <c r="G291" s="18" t="s">
        <v>168</v>
      </c>
      <c r="H291" s="17" t="s">
        <v>1414</v>
      </c>
      <c r="I291" s="17" t="s">
        <v>2369</v>
      </c>
      <c r="J291" s="17" t="s">
        <v>31</v>
      </c>
      <c r="K291" s="31" t="s">
        <v>3063</v>
      </c>
      <c r="L291" s="19">
        <f t="shared" si="8"/>
        <v>23.2</v>
      </c>
      <c r="M291" s="19">
        <v>23.2</v>
      </c>
      <c r="N291" s="19">
        <v>0</v>
      </c>
      <c r="O291" s="18">
        <v>194</v>
      </c>
      <c r="P291" s="18">
        <v>721</v>
      </c>
      <c r="Q291" s="18">
        <v>10</v>
      </c>
      <c r="R291" s="18">
        <v>28</v>
      </c>
      <c r="S291" s="17" t="s">
        <v>1386</v>
      </c>
      <c r="T291" s="64" t="s">
        <v>96</v>
      </c>
      <c r="U291" s="18" t="s">
        <v>3064</v>
      </c>
      <c r="V291" s="17" t="s">
        <v>91</v>
      </c>
    </row>
    <row r="292" s="1" customFormat="1" customHeight="1" spans="1:22">
      <c r="A292" s="17">
        <v>285</v>
      </c>
      <c r="B292" s="17" t="s">
        <v>3052</v>
      </c>
      <c r="C292" s="17" t="s">
        <v>3062</v>
      </c>
      <c r="D292" s="17" t="s">
        <v>489</v>
      </c>
      <c r="E292" s="17" t="s">
        <v>65</v>
      </c>
      <c r="F292" s="18" t="s">
        <v>43</v>
      </c>
      <c r="G292" s="18" t="s">
        <v>168</v>
      </c>
      <c r="H292" s="17" t="s">
        <v>1395</v>
      </c>
      <c r="I292" s="17" t="s">
        <v>2369</v>
      </c>
      <c r="J292" s="17" t="s">
        <v>31</v>
      </c>
      <c r="K292" s="31" t="s">
        <v>3065</v>
      </c>
      <c r="L292" s="19">
        <f t="shared" si="8"/>
        <v>34</v>
      </c>
      <c r="M292" s="19">
        <v>34</v>
      </c>
      <c r="N292" s="19">
        <v>0</v>
      </c>
      <c r="O292" s="18">
        <v>85</v>
      </c>
      <c r="P292" s="18">
        <v>468</v>
      </c>
      <c r="Q292" s="18">
        <v>5</v>
      </c>
      <c r="R292" s="18">
        <v>10</v>
      </c>
      <c r="S292" s="17" t="s">
        <v>1386</v>
      </c>
      <c r="T292" s="64" t="s">
        <v>96</v>
      </c>
      <c r="U292" s="18" t="s">
        <v>3066</v>
      </c>
      <c r="V292" s="17" t="s">
        <v>91</v>
      </c>
    </row>
    <row r="293" s="1" customFormat="1" customHeight="1" spans="1:22">
      <c r="A293" s="17">
        <v>286</v>
      </c>
      <c r="B293" s="17" t="s">
        <v>3052</v>
      </c>
      <c r="C293" s="17" t="s">
        <v>3067</v>
      </c>
      <c r="D293" s="17" t="s">
        <v>1388</v>
      </c>
      <c r="E293" s="17" t="s">
        <v>65</v>
      </c>
      <c r="F293" s="18" t="s">
        <v>47</v>
      </c>
      <c r="G293" s="18" t="s">
        <v>168</v>
      </c>
      <c r="H293" s="17" t="s">
        <v>87</v>
      </c>
      <c r="I293" s="17" t="s">
        <v>2369</v>
      </c>
      <c r="J293" s="17"/>
      <c r="K293" s="31" t="s">
        <v>3068</v>
      </c>
      <c r="L293" s="19">
        <f t="shared" si="8"/>
        <v>27</v>
      </c>
      <c r="M293" s="19">
        <v>27</v>
      </c>
      <c r="N293" s="19">
        <v>0</v>
      </c>
      <c r="O293" s="18">
        <v>170</v>
      </c>
      <c r="P293" s="18">
        <v>720</v>
      </c>
      <c r="Q293" s="18">
        <v>19</v>
      </c>
      <c r="R293" s="18">
        <v>32</v>
      </c>
      <c r="S293" s="17" t="s">
        <v>1386</v>
      </c>
      <c r="T293" s="64" t="s">
        <v>96</v>
      </c>
      <c r="U293" s="18" t="s">
        <v>3069</v>
      </c>
      <c r="V293" s="17" t="s">
        <v>1007</v>
      </c>
    </row>
    <row r="294" s="1" customFormat="1" customHeight="1" spans="1:22">
      <c r="A294" s="17">
        <v>287</v>
      </c>
      <c r="B294" s="17" t="s">
        <v>3052</v>
      </c>
      <c r="C294" s="17" t="s">
        <v>3067</v>
      </c>
      <c r="D294" s="17" t="s">
        <v>1388</v>
      </c>
      <c r="E294" s="17" t="s">
        <v>65</v>
      </c>
      <c r="F294" s="18" t="s">
        <v>47</v>
      </c>
      <c r="G294" s="18" t="s">
        <v>168</v>
      </c>
      <c r="H294" s="17" t="s">
        <v>87</v>
      </c>
      <c r="I294" s="17" t="s">
        <v>2369</v>
      </c>
      <c r="J294" s="17" t="s">
        <v>31</v>
      </c>
      <c r="K294" s="31" t="s">
        <v>3070</v>
      </c>
      <c r="L294" s="19">
        <f t="shared" si="8"/>
        <v>30</v>
      </c>
      <c r="M294" s="19">
        <v>30</v>
      </c>
      <c r="N294" s="19">
        <v>0</v>
      </c>
      <c r="O294" s="18">
        <v>170</v>
      </c>
      <c r="P294" s="18">
        <v>720</v>
      </c>
      <c r="Q294" s="18">
        <v>19</v>
      </c>
      <c r="R294" s="18">
        <v>32</v>
      </c>
      <c r="S294" s="17" t="s">
        <v>1386</v>
      </c>
      <c r="T294" s="64" t="s">
        <v>96</v>
      </c>
      <c r="U294" s="18" t="s">
        <v>3071</v>
      </c>
      <c r="V294" s="17" t="s">
        <v>1007</v>
      </c>
    </row>
    <row r="295" s="1" customFormat="1" customHeight="1" spans="1:22">
      <c r="A295" s="17">
        <v>288</v>
      </c>
      <c r="B295" s="17" t="s">
        <v>3052</v>
      </c>
      <c r="C295" s="17" t="s">
        <v>3052</v>
      </c>
      <c r="D295" s="17" t="s">
        <v>1393</v>
      </c>
      <c r="E295" s="17" t="s">
        <v>65</v>
      </c>
      <c r="F295" s="18" t="s">
        <v>1394</v>
      </c>
      <c r="G295" s="18" t="s">
        <v>168</v>
      </c>
      <c r="H295" s="17" t="s">
        <v>1395</v>
      </c>
      <c r="I295" s="17" t="s">
        <v>2369</v>
      </c>
      <c r="J295" s="17" t="s">
        <v>31</v>
      </c>
      <c r="K295" s="31" t="s">
        <v>3072</v>
      </c>
      <c r="L295" s="19">
        <v>21.2</v>
      </c>
      <c r="M295" s="19">
        <v>21.2</v>
      </c>
      <c r="N295" s="19">
        <v>0</v>
      </c>
      <c r="O295" s="18">
        <v>87</v>
      </c>
      <c r="P295" s="18">
        <v>310</v>
      </c>
      <c r="Q295" s="18">
        <v>7</v>
      </c>
      <c r="R295" s="18">
        <v>20</v>
      </c>
      <c r="S295" s="17" t="s">
        <v>1386</v>
      </c>
      <c r="T295" s="64" t="s">
        <v>96</v>
      </c>
      <c r="U295" s="18" t="s">
        <v>3073</v>
      </c>
      <c r="V295" s="17" t="s">
        <v>1007</v>
      </c>
    </row>
    <row r="296" s="1" customFormat="1" customHeight="1" spans="1:22">
      <c r="A296" s="17">
        <v>289</v>
      </c>
      <c r="B296" s="17" t="s">
        <v>3052</v>
      </c>
      <c r="C296" s="17" t="s">
        <v>3067</v>
      </c>
      <c r="D296" s="17" t="s">
        <v>1417</v>
      </c>
      <c r="E296" s="17" t="s">
        <v>65</v>
      </c>
      <c r="F296" s="18" t="s">
        <v>47</v>
      </c>
      <c r="G296" s="18" t="s">
        <v>168</v>
      </c>
      <c r="H296" s="17" t="s">
        <v>1582</v>
      </c>
      <c r="I296" s="17" t="s">
        <v>2369</v>
      </c>
      <c r="J296" s="17" t="s">
        <v>31</v>
      </c>
      <c r="K296" s="31" t="s">
        <v>2345</v>
      </c>
      <c r="L296" s="19">
        <f>M296+N296</f>
        <v>5.8</v>
      </c>
      <c r="M296" s="19">
        <v>5.8</v>
      </c>
      <c r="N296" s="19">
        <v>0</v>
      </c>
      <c r="O296" s="18">
        <v>170</v>
      </c>
      <c r="P296" s="18">
        <v>720</v>
      </c>
      <c r="Q296" s="18">
        <v>19</v>
      </c>
      <c r="R296" s="18">
        <v>32</v>
      </c>
      <c r="S296" s="17" t="s">
        <v>1386</v>
      </c>
      <c r="T296" s="64" t="s">
        <v>96</v>
      </c>
      <c r="U296" s="18" t="s">
        <v>3074</v>
      </c>
      <c r="V296" s="17" t="s">
        <v>1007</v>
      </c>
    </row>
    <row r="297" s="1" customFormat="1" customHeight="1" spans="1:22">
      <c r="A297" s="17">
        <v>290</v>
      </c>
      <c r="B297" s="17" t="s">
        <v>3052</v>
      </c>
      <c r="C297" s="17" t="s">
        <v>3075</v>
      </c>
      <c r="D297" s="71" t="s">
        <v>3076</v>
      </c>
      <c r="E297" s="17" t="s">
        <v>65</v>
      </c>
      <c r="F297" s="18" t="s">
        <v>47</v>
      </c>
      <c r="G297" s="18" t="s">
        <v>168</v>
      </c>
      <c r="H297" s="17" t="s">
        <v>1384</v>
      </c>
      <c r="I297" s="17" t="s">
        <v>2369</v>
      </c>
      <c r="J297" s="17" t="s">
        <v>31</v>
      </c>
      <c r="K297" s="31" t="s">
        <v>3077</v>
      </c>
      <c r="L297" s="19">
        <f>M297+N297</f>
        <v>22</v>
      </c>
      <c r="M297" s="19">
        <v>22</v>
      </c>
      <c r="N297" s="19">
        <v>0</v>
      </c>
      <c r="O297" s="18">
        <v>93</v>
      </c>
      <c r="P297" s="18">
        <v>325</v>
      </c>
      <c r="Q297" s="18">
        <v>11</v>
      </c>
      <c r="R297" s="18">
        <v>38</v>
      </c>
      <c r="S297" s="17" t="s">
        <v>1386</v>
      </c>
      <c r="T297" s="64" t="s">
        <v>96</v>
      </c>
      <c r="U297" s="18" t="s">
        <v>3078</v>
      </c>
      <c r="V297" s="17" t="s">
        <v>1007</v>
      </c>
    </row>
    <row r="298" s="1" customFormat="1" customHeight="1" spans="1:22">
      <c r="A298" s="17">
        <v>291</v>
      </c>
      <c r="B298" s="17" t="s">
        <v>3052</v>
      </c>
      <c r="C298" s="17" t="s">
        <v>3075</v>
      </c>
      <c r="D298" s="17" t="s">
        <v>1410</v>
      </c>
      <c r="E298" s="17" t="s">
        <v>65</v>
      </c>
      <c r="F298" s="18" t="s">
        <v>43</v>
      </c>
      <c r="G298" s="18" t="s">
        <v>168</v>
      </c>
      <c r="H298" s="17" t="s">
        <v>1395</v>
      </c>
      <c r="I298" s="17" t="s">
        <v>2369</v>
      </c>
      <c r="J298" s="17" t="s">
        <v>31</v>
      </c>
      <c r="K298" s="31" t="s">
        <v>3079</v>
      </c>
      <c r="L298" s="19">
        <f>M298+N298</f>
        <v>12</v>
      </c>
      <c r="M298" s="19">
        <v>12</v>
      </c>
      <c r="N298" s="19">
        <v>0</v>
      </c>
      <c r="O298" s="18">
        <v>35</v>
      </c>
      <c r="P298" s="18">
        <v>101</v>
      </c>
      <c r="Q298" s="18">
        <v>2</v>
      </c>
      <c r="R298" s="18">
        <v>5</v>
      </c>
      <c r="S298" s="17" t="s">
        <v>1386</v>
      </c>
      <c r="T298" s="64" t="s">
        <v>96</v>
      </c>
      <c r="U298" s="18" t="s">
        <v>3080</v>
      </c>
      <c r="V298" s="17" t="s">
        <v>1007</v>
      </c>
    </row>
    <row r="299" s="1" customFormat="1" customHeight="1" spans="1:22">
      <c r="A299" s="17">
        <v>292</v>
      </c>
      <c r="B299" s="17" t="s">
        <v>3052</v>
      </c>
      <c r="C299" s="17" t="s">
        <v>3052</v>
      </c>
      <c r="D299" s="17" t="s">
        <v>1392</v>
      </c>
      <c r="E299" s="17" t="s">
        <v>65</v>
      </c>
      <c r="F299" s="18" t="s">
        <v>47</v>
      </c>
      <c r="G299" s="18" t="s">
        <v>168</v>
      </c>
      <c r="H299" s="17" t="s">
        <v>87</v>
      </c>
      <c r="I299" s="17" t="s">
        <v>2369</v>
      </c>
      <c r="J299" s="17" t="s">
        <v>31</v>
      </c>
      <c r="K299" s="31" t="s">
        <v>3081</v>
      </c>
      <c r="L299" s="19">
        <f>M299+N299</f>
        <v>16.5</v>
      </c>
      <c r="M299" s="19">
        <v>16.5</v>
      </c>
      <c r="N299" s="19">
        <v>0</v>
      </c>
      <c r="O299" s="18">
        <v>156</v>
      </c>
      <c r="P299" s="18">
        <v>521</v>
      </c>
      <c r="Q299" s="18">
        <v>49</v>
      </c>
      <c r="R299" s="18">
        <v>135</v>
      </c>
      <c r="S299" s="17" t="s">
        <v>1386</v>
      </c>
      <c r="T299" s="64" t="s">
        <v>96</v>
      </c>
      <c r="U299" s="18" t="s">
        <v>3082</v>
      </c>
      <c r="V299" s="17" t="s">
        <v>1007</v>
      </c>
    </row>
    <row r="300" s="1" customFormat="1" customHeight="1" spans="1:22">
      <c r="A300" s="17">
        <v>293</v>
      </c>
      <c r="B300" s="17" t="s">
        <v>3083</v>
      </c>
      <c r="C300" s="17" t="s">
        <v>1962</v>
      </c>
      <c r="D300" s="19" t="s">
        <v>1055</v>
      </c>
      <c r="E300" s="17" t="s">
        <v>65</v>
      </c>
      <c r="F300" s="35" t="s">
        <v>47</v>
      </c>
      <c r="G300" s="18" t="s">
        <v>168</v>
      </c>
      <c r="H300" s="19" t="s">
        <v>1056</v>
      </c>
      <c r="I300" s="17" t="s">
        <v>2369</v>
      </c>
      <c r="J300" s="17" t="s">
        <v>31</v>
      </c>
      <c r="K300" s="32" t="s">
        <v>3084</v>
      </c>
      <c r="L300" s="19">
        <f>M300+N300</f>
        <v>30</v>
      </c>
      <c r="M300" s="19">
        <v>30</v>
      </c>
      <c r="N300" s="19">
        <v>0</v>
      </c>
      <c r="O300" s="18">
        <v>261</v>
      </c>
      <c r="P300" s="18">
        <v>969</v>
      </c>
      <c r="Q300" s="18">
        <v>18</v>
      </c>
      <c r="R300" s="18">
        <v>51</v>
      </c>
      <c r="S300" s="17" t="s">
        <v>1088</v>
      </c>
      <c r="T300" s="17" t="s">
        <v>96</v>
      </c>
      <c r="U300" s="17" t="s">
        <v>3085</v>
      </c>
      <c r="V300" s="17" t="s">
        <v>91</v>
      </c>
    </row>
    <row r="301" s="1" customFormat="1" customHeight="1" spans="1:22">
      <c r="A301" s="17">
        <v>294</v>
      </c>
      <c r="B301" s="17" t="s">
        <v>3083</v>
      </c>
      <c r="C301" s="17" t="s">
        <v>3086</v>
      </c>
      <c r="D301" s="19" t="s">
        <v>1063</v>
      </c>
      <c r="E301" s="17" t="s">
        <v>65</v>
      </c>
      <c r="F301" s="35" t="s">
        <v>47</v>
      </c>
      <c r="G301" s="18" t="s">
        <v>168</v>
      </c>
      <c r="H301" s="19" t="s">
        <v>1064</v>
      </c>
      <c r="I301" s="17" t="s">
        <v>2369</v>
      </c>
      <c r="J301" s="17" t="s">
        <v>31</v>
      </c>
      <c r="K301" s="32" t="s">
        <v>3087</v>
      </c>
      <c r="L301" s="19">
        <f t="shared" ref="L301:L312" si="9">M301+N301</f>
        <v>32</v>
      </c>
      <c r="M301" s="19">
        <v>32</v>
      </c>
      <c r="N301" s="19">
        <v>0</v>
      </c>
      <c r="O301" s="18">
        <v>153</v>
      </c>
      <c r="P301" s="18">
        <v>428</v>
      </c>
      <c r="Q301" s="18">
        <v>4</v>
      </c>
      <c r="R301" s="18">
        <v>11</v>
      </c>
      <c r="S301" s="17" t="s">
        <v>1088</v>
      </c>
      <c r="T301" s="17" t="s">
        <v>96</v>
      </c>
      <c r="U301" s="17" t="s">
        <v>3088</v>
      </c>
      <c r="V301" s="17" t="s">
        <v>63</v>
      </c>
    </row>
    <row r="302" s="1" customFormat="1" customHeight="1" spans="1:22">
      <c r="A302" s="17">
        <v>295</v>
      </c>
      <c r="B302" s="17" t="s">
        <v>3083</v>
      </c>
      <c r="C302" s="17" t="s">
        <v>3086</v>
      </c>
      <c r="D302" s="17" t="s">
        <v>3086</v>
      </c>
      <c r="E302" s="17" t="s">
        <v>65</v>
      </c>
      <c r="F302" s="18" t="s">
        <v>43</v>
      </c>
      <c r="G302" s="18" t="s">
        <v>168</v>
      </c>
      <c r="H302" s="17" t="s">
        <v>3089</v>
      </c>
      <c r="I302" s="17" t="s">
        <v>2369</v>
      </c>
      <c r="J302" s="17" t="s">
        <v>31</v>
      </c>
      <c r="K302" s="31" t="s">
        <v>3090</v>
      </c>
      <c r="L302" s="19">
        <f t="shared" si="9"/>
        <v>9</v>
      </c>
      <c r="M302" s="19">
        <v>9</v>
      </c>
      <c r="N302" s="19">
        <v>0</v>
      </c>
      <c r="O302" s="18">
        <v>153</v>
      </c>
      <c r="P302" s="18">
        <v>428</v>
      </c>
      <c r="Q302" s="18">
        <v>4</v>
      </c>
      <c r="R302" s="18">
        <v>11</v>
      </c>
      <c r="S302" s="77" t="s">
        <v>1088</v>
      </c>
      <c r="T302" s="19" t="s">
        <v>96</v>
      </c>
      <c r="U302" s="17" t="s">
        <v>3091</v>
      </c>
      <c r="V302" s="17" t="s">
        <v>63</v>
      </c>
    </row>
    <row r="303" s="1" customFormat="1" customHeight="1" spans="1:22">
      <c r="A303" s="17">
        <v>296</v>
      </c>
      <c r="B303" s="17" t="s">
        <v>3083</v>
      </c>
      <c r="C303" s="17" t="s">
        <v>3092</v>
      </c>
      <c r="D303" s="17" t="s">
        <v>1068</v>
      </c>
      <c r="E303" s="17" t="s">
        <v>65</v>
      </c>
      <c r="F303" s="18" t="s">
        <v>47</v>
      </c>
      <c r="G303" s="18" t="s">
        <v>168</v>
      </c>
      <c r="H303" s="17" t="s">
        <v>2352</v>
      </c>
      <c r="I303" s="17" t="s">
        <v>2369</v>
      </c>
      <c r="J303" s="17" t="s">
        <v>31</v>
      </c>
      <c r="K303" s="31" t="s">
        <v>3093</v>
      </c>
      <c r="L303" s="19">
        <f t="shared" si="9"/>
        <v>26</v>
      </c>
      <c r="M303" s="19">
        <v>26</v>
      </c>
      <c r="N303" s="19">
        <v>0</v>
      </c>
      <c r="O303" s="18">
        <v>169</v>
      </c>
      <c r="P303" s="18">
        <v>542</v>
      </c>
      <c r="Q303" s="18">
        <v>7</v>
      </c>
      <c r="R303" s="18">
        <v>13</v>
      </c>
      <c r="S303" s="17" t="s">
        <v>1088</v>
      </c>
      <c r="T303" s="19" t="s">
        <v>96</v>
      </c>
      <c r="U303" s="17" t="s">
        <v>3094</v>
      </c>
      <c r="V303" s="17" t="s">
        <v>36</v>
      </c>
    </row>
    <row r="304" s="1" customFormat="1" customHeight="1" spans="1:22">
      <c r="A304" s="17">
        <v>297</v>
      </c>
      <c r="B304" s="17" t="s">
        <v>3083</v>
      </c>
      <c r="C304" s="17" t="s">
        <v>3092</v>
      </c>
      <c r="D304" s="72" t="s">
        <v>1072</v>
      </c>
      <c r="E304" s="17" t="s">
        <v>65</v>
      </c>
      <c r="F304" s="18" t="s">
        <v>47</v>
      </c>
      <c r="G304" s="18" t="s">
        <v>168</v>
      </c>
      <c r="H304" s="17" t="s">
        <v>1073</v>
      </c>
      <c r="I304" s="17" t="s">
        <v>2369</v>
      </c>
      <c r="J304" s="17" t="s">
        <v>31</v>
      </c>
      <c r="K304" s="31" t="s">
        <v>3095</v>
      </c>
      <c r="L304" s="19">
        <f t="shared" si="9"/>
        <v>31</v>
      </c>
      <c r="M304" s="19">
        <v>31</v>
      </c>
      <c r="N304" s="19">
        <v>0</v>
      </c>
      <c r="O304" s="18">
        <v>553</v>
      </c>
      <c r="P304" s="18">
        <v>1723</v>
      </c>
      <c r="Q304" s="18">
        <v>29</v>
      </c>
      <c r="R304" s="18">
        <v>60</v>
      </c>
      <c r="S304" s="17" t="s">
        <v>1088</v>
      </c>
      <c r="T304" s="19" t="s">
        <v>96</v>
      </c>
      <c r="U304" s="17" t="s">
        <v>3096</v>
      </c>
      <c r="V304" s="17" t="s">
        <v>36</v>
      </c>
    </row>
    <row r="305" s="1" customFormat="1" customHeight="1" spans="1:22">
      <c r="A305" s="17">
        <v>298</v>
      </c>
      <c r="B305" s="17" t="s">
        <v>3083</v>
      </c>
      <c r="C305" s="17" t="s">
        <v>3092</v>
      </c>
      <c r="D305" s="17" t="s">
        <v>1076</v>
      </c>
      <c r="E305" s="17" t="s">
        <v>65</v>
      </c>
      <c r="F305" s="18" t="s">
        <v>43</v>
      </c>
      <c r="G305" s="18" t="s">
        <v>168</v>
      </c>
      <c r="H305" s="17" t="s">
        <v>1077</v>
      </c>
      <c r="I305" s="17" t="s">
        <v>2369</v>
      </c>
      <c r="J305" s="17" t="s">
        <v>31</v>
      </c>
      <c r="K305" s="31" t="s">
        <v>3097</v>
      </c>
      <c r="L305" s="19">
        <f t="shared" si="9"/>
        <v>22</v>
      </c>
      <c r="M305" s="19">
        <v>22</v>
      </c>
      <c r="N305" s="19">
        <v>0</v>
      </c>
      <c r="O305" s="18">
        <v>50</v>
      </c>
      <c r="P305" s="18">
        <v>137</v>
      </c>
      <c r="Q305" s="18">
        <v>5</v>
      </c>
      <c r="R305" s="18">
        <v>14</v>
      </c>
      <c r="S305" s="17" t="s">
        <v>1088</v>
      </c>
      <c r="T305" s="19" t="s">
        <v>96</v>
      </c>
      <c r="U305" s="17" t="s">
        <v>3098</v>
      </c>
      <c r="V305" s="17" t="s">
        <v>36</v>
      </c>
    </row>
    <row r="306" s="1" customFormat="1" customHeight="1" spans="1:22">
      <c r="A306" s="17">
        <v>299</v>
      </c>
      <c r="B306" s="17" t="s">
        <v>3083</v>
      </c>
      <c r="C306" s="17" t="s">
        <v>3092</v>
      </c>
      <c r="D306" s="17" t="s">
        <v>1867</v>
      </c>
      <c r="E306" s="17" t="s">
        <v>65</v>
      </c>
      <c r="F306" s="18" t="s">
        <v>47</v>
      </c>
      <c r="G306" s="18" t="s">
        <v>168</v>
      </c>
      <c r="H306" s="17" t="s">
        <v>2356</v>
      </c>
      <c r="I306" s="17" t="s">
        <v>2369</v>
      </c>
      <c r="J306" s="17" t="s">
        <v>31</v>
      </c>
      <c r="K306" s="31" t="s">
        <v>3099</v>
      </c>
      <c r="L306" s="19">
        <f t="shared" si="9"/>
        <v>34</v>
      </c>
      <c r="M306" s="19">
        <v>34</v>
      </c>
      <c r="N306" s="19">
        <v>0</v>
      </c>
      <c r="O306" s="18">
        <v>265</v>
      </c>
      <c r="P306" s="18">
        <v>824</v>
      </c>
      <c r="Q306" s="18">
        <v>4</v>
      </c>
      <c r="R306" s="18">
        <v>11</v>
      </c>
      <c r="S306" s="17" t="s">
        <v>1088</v>
      </c>
      <c r="T306" s="19" t="s">
        <v>96</v>
      </c>
      <c r="U306" s="17" t="s">
        <v>3100</v>
      </c>
      <c r="V306" s="17" t="s">
        <v>36</v>
      </c>
    </row>
    <row r="307" s="1" customFormat="1" customHeight="1" spans="1:22">
      <c r="A307" s="17">
        <v>300</v>
      </c>
      <c r="B307" s="17" t="s">
        <v>3083</v>
      </c>
      <c r="C307" s="17" t="s">
        <v>1080</v>
      </c>
      <c r="D307" s="17" t="s">
        <v>1081</v>
      </c>
      <c r="E307" s="17" t="s">
        <v>65</v>
      </c>
      <c r="F307" s="35" t="s">
        <v>43</v>
      </c>
      <c r="G307" s="18" t="s">
        <v>168</v>
      </c>
      <c r="H307" s="17" t="s">
        <v>1082</v>
      </c>
      <c r="I307" s="17" t="s">
        <v>2369</v>
      </c>
      <c r="J307" s="17" t="s">
        <v>31</v>
      </c>
      <c r="K307" s="31" t="s">
        <v>3101</v>
      </c>
      <c r="L307" s="19">
        <f t="shared" si="9"/>
        <v>38.3</v>
      </c>
      <c r="M307" s="19">
        <v>38.3</v>
      </c>
      <c r="N307" s="19">
        <v>0</v>
      </c>
      <c r="O307" s="18">
        <v>456</v>
      </c>
      <c r="P307" s="18">
        <v>1650</v>
      </c>
      <c r="Q307" s="18">
        <v>34</v>
      </c>
      <c r="R307" s="18">
        <v>89</v>
      </c>
      <c r="S307" s="17" t="s">
        <v>1088</v>
      </c>
      <c r="T307" s="19" t="s">
        <v>96</v>
      </c>
      <c r="U307" s="78" t="s">
        <v>3102</v>
      </c>
      <c r="V307" s="17" t="s">
        <v>1007</v>
      </c>
    </row>
    <row r="308" s="1" customFormat="1" customHeight="1" spans="1:22">
      <c r="A308" s="17">
        <v>301</v>
      </c>
      <c r="B308" s="17" t="s">
        <v>3083</v>
      </c>
      <c r="C308" s="17" t="s">
        <v>3103</v>
      </c>
      <c r="D308" s="17" t="s">
        <v>2359</v>
      </c>
      <c r="E308" s="17" t="s">
        <v>65</v>
      </c>
      <c r="F308" s="18" t="s">
        <v>47</v>
      </c>
      <c r="G308" s="18" t="s">
        <v>168</v>
      </c>
      <c r="H308" s="17" t="s">
        <v>70</v>
      </c>
      <c r="I308" s="17" t="s">
        <v>2369</v>
      </c>
      <c r="J308" s="17" t="s">
        <v>31</v>
      </c>
      <c r="K308" s="31" t="s">
        <v>3104</v>
      </c>
      <c r="L308" s="19">
        <f t="shared" si="9"/>
        <v>16</v>
      </c>
      <c r="M308" s="19">
        <v>16</v>
      </c>
      <c r="N308" s="19">
        <v>0</v>
      </c>
      <c r="O308" s="18">
        <v>324</v>
      </c>
      <c r="P308" s="18">
        <v>1067</v>
      </c>
      <c r="Q308" s="18">
        <v>28</v>
      </c>
      <c r="R308" s="18">
        <v>81</v>
      </c>
      <c r="S308" s="17" t="s">
        <v>1088</v>
      </c>
      <c r="T308" s="19" t="s">
        <v>96</v>
      </c>
      <c r="U308" s="78" t="s">
        <v>3105</v>
      </c>
      <c r="V308" s="17" t="s">
        <v>1007</v>
      </c>
    </row>
    <row r="309" s="1" customFormat="1" customHeight="1" spans="1:22">
      <c r="A309" s="17">
        <v>302</v>
      </c>
      <c r="B309" s="17" t="s">
        <v>3106</v>
      </c>
      <c r="C309" s="17" t="s">
        <v>3107</v>
      </c>
      <c r="D309" s="17" t="s">
        <v>3107</v>
      </c>
      <c r="E309" s="17" t="s">
        <v>29</v>
      </c>
      <c r="F309" s="18" t="s">
        <v>168</v>
      </c>
      <c r="G309" s="18" t="s">
        <v>168</v>
      </c>
      <c r="H309" s="17" t="s">
        <v>3108</v>
      </c>
      <c r="I309" s="17" t="s">
        <v>3109</v>
      </c>
      <c r="J309" s="75"/>
      <c r="K309" s="67" t="s">
        <v>3110</v>
      </c>
      <c r="L309" s="19">
        <f t="shared" si="9"/>
        <v>115</v>
      </c>
      <c r="M309" s="19">
        <v>115</v>
      </c>
      <c r="N309" s="19">
        <v>0</v>
      </c>
      <c r="O309" s="43">
        <v>664</v>
      </c>
      <c r="P309" s="43">
        <v>1143</v>
      </c>
      <c r="Q309" s="43">
        <v>664</v>
      </c>
      <c r="R309" s="43">
        <v>1143</v>
      </c>
      <c r="S309" s="17" t="s">
        <v>3106</v>
      </c>
      <c r="T309" s="17" t="s">
        <v>1533</v>
      </c>
      <c r="U309" s="19" t="s">
        <v>3111</v>
      </c>
      <c r="V309" s="17" t="s">
        <v>3107</v>
      </c>
    </row>
    <row r="310" s="1" customFormat="1" customHeight="1" spans="1:22">
      <c r="A310" s="17">
        <v>303</v>
      </c>
      <c r="B310" s="17" t="s">
        <v>3106</v>
      </c>
      <c r="C310" s="17" t="s">
        <v>3107</v>
      </c>
      <c r="D310" s="17" t="s">
        <v>3107</v>
      </c>
      <c r="E310" s="17" t="s">
        <v>3112</v>
      </c>
      <c r="F310" s="18" t="s">
        <v>168</v>
      </c>
      <c r="G310" s="18" t="s">
        <v>168</v>
      </c>
      <c r="H310" s="17" t="s">
        <v>3113</v>
      </c>
      <c r="I310" s="17" t="s">
        <v>3109</v>
      </c>
      <c r="J310" s="75"/>
      <c r="K310" s="67" t="s">
        <v>3114</v>
      </c>
      <c r="L310" s="19">
        <f t="shared" si="9"/>
        <v>140</v>
      </c>
      <c r="M310" s="19">
        <v>140</v>
      </c>
      <c r="N310" s="19">
        <v>0</v>
      </c>
      <c r="O310" s="43">
        <v>466</v>
      </c>
      <c r="P310" s="43">
        <v>466</v>
      </c>
      <c r="Q310" s="43">
        <v>466</v>
      </c>
      <c r="R310" s="43">
        <v>466</v>
      </c>
      <c r="S310" s="17" t="s">
        <v>3115</v>
      </c>
      <c r="T310" s="17" t="s">
        <v>1533</v>
      </c>
      <c r="U310" s="43" t="s">
        <v>3116</v>
      </c>
      <c r="V310" s="17" t="s">
        <v>3107</v>
      </c>
    </row>
    <row r="311" s="1" customFormat="1" customHeight="1" spans="1:22">
      <c r="A311" s="17">
        <v>304</v>
      </c>
      <c r="B311" s="17" t="s">
        <v>3106</v>
      </c>
      <c r="C311" s="17" t="s">
        <v>3107</v>
      </c>
      <c r="D311" s="17" t="s">
        <v>3107</v>
      </c>
      <c r="E311" s="17" t="s">
        <v>3117</v>
      </c>
      <c r="F311" s="18" t="s">
        <v>168</v>
      </c>
      <c r="G311" s="18" t="s">
        <v>168</v>
      </c>
      <c r="H311" s="17" t="s">
        <v>3118</v>
      </c>
      <c r="I311" s="17" t="s">
        <v>3109</v>
      </c>
      <c r="J311" s="75"/>
      <c r="K311" s="67" t="s">
        <v>3119</v>
      </c>
      <c r="L311" s="19">
        <f t="shared" si="9"/>
        <v>100</v>
      </c>
      <c r="M311" s="19">
        <v>100</v>
      </c>
      <c r="N311" s="19">
        <v>0</v>
      </c>
      <c r="O311" s="76">
        <v>890</v>
      </c>
      <c r="P311" s="76">
        <v>2000</v>
      </c>
      <c r="Q311" s="76">
        <v>890</v>
      </c>
      <c r="R311" s="76">
        <v>2000</v>
      </c>
      <c r="S311" s="17" t="s">
        <v>3115</v>
      </c>
      <c r="T311" s="17" t="s">
        <v>1533</v>
      </c>
      <c r="U311" s="64" t="s">
        <v>3120</v>
      </c>
      <c r="V311" s="17" t="s">
        <v>3107</v>
      </c>
    </row>
    <row r="312" s="1" customFormat="1" customHeight="1" spans="1:22">
      <c r="A312" s="17">
        <v>305</v>
      </c>
      <c r="B312" s="17" t="s">
        <v>3106</v>
      </c>
      <c r="C312" s="18" t="s">
        <v>168</v>
      </c>
      <c r="D312" s="18" t="s">
        <v>168</v>
      </c>
      <c r="E312" s="17" t="s">
        <v>3121</v>
      </c>
      <c r="F312" s="18" t="s">
        <v>168</v>
      </c>
      <c r="G312" s="18" t="s">
        <v>168</v>
      </c>
      <c r="H312" s="17" t="s">
        <v>3122</v>
      </c>
      <c r="I312" s="17" t="s">
        <v>3109</v>
      </c>
      <c r="J312" s="75"/>
      <c r="K312" s="67" t="s">
        <v>3123</v>
      </c>
      <c r="L312" s="19">
        <f t="shared" si="9"/>
        <v>100</v>
      </c>
      <c r="M312" s="19">
        <v>100</v>
      </c>
      <c r="N312" s="19">
        <v>0</v>
      </c>
      <c r="O312" s="43">
        <v>5648</v>
      </c>
      <c r="P312" s="43">
        <v>14621</v>
      </c>
      <c r="Q312" s="43">
        <v>5648</v>
      </c>
      <c r="R312" s="43">
        <v>14621</v>
      </c>
      <c r="S312" s="17" t="s">
        <v>3115</v>
      </c>
      <c r="T312" s="17" t="s">
        <v>1533</v>
      </c>
      <c r="U312" s="64" t="s">
        <v>3124</v>
      </c>
      <c r="V312" s="17" t="s">
        <v>3107</v>
      </c>
    </row>
    <row r="313" s="1" customFormat="1" customHeight="1" spans="1:22">
      <c r="A313" s="3"/>
      <c r="B313" s="4"/>
      <c r="C313" s="4"/>
      <c r="D313" s="4"/>
      <c r="E313" s="4"/>
      <c r="H313" s="3"/>
      <c r="I313" s="3"/>
      <c r="J313" s="3"/>
      <c r="K313" s="5"/>
      <c r="L313" s="6"/>
      <c r="M313" s="6"/>
      <c r="N313" s="6"/>
      <c r="S313" s="3"/>
      <c r="T313" s="7"/>
      <c r="U313" s="8"/>
      <c r="V313" s="9"/>
    </row>
  </sheetData>
  <autoFilter ref="A3:V312">
    <extLst/>
  </autoFilter>
  <mergeCells count="36">
    <mergeCell ref="A1:V1"/>
    <mergeCell ref="B2:D2"/>
    <mergeCell ref="E2:F2"/>
    <mergeCell ref="M2:N2"/>
    <mergeCell ref="Q2:R2"/>
    <mergeCell ref="A4:K4"/>
    <mergeCell ref="A2:A3"/>
    <mergeCell ref="A98:A99"/>
    <mergeCell ref="A140:A142"/>
    <mergeCell ref="B98:B99"/>
    <mergeCell ref="B140:B142"/>
    <mergeCell ref="D98:D99"/>
    <mergeCell ref="E98:E99"/>
    <mergeCell ref="E140:E142"/>
    <mergeCell ref="G2:G3"/>
    <mergeCell ref="G98:G99"/>
    <mergeCell ref="G140:G142"/>
    <mergeCell ref="H2:H3"/>
    <mergeCell ref="H98:H99"/>
    <mergeCell ref="H140:H142"/>
    <mergeCell ref="I2:I3"/>
    <mergeCell ref="I98:I99"/>
    <mergeCell ref="I140:I142"/>
    <mergeCell ref="J2:J3"/>
    <mergeCell ref="J98:J99"/>
    <mergeCell ref="J140:J142"/>
    <mergeCell ref="K2:K3"/>
    <mergeCell ref="K98:K99"/>
    <mergeCell ref="K140:K142"/>
    <mergeCell ref="L2:L3"/>
    <mergeCell ref="S2:S3"/>
    <mergeCell ref="S140:S142"/>
    <mergeCell ref="T2:T3"/>
    <mergeCell ref="U2:U3"/>
    <mergeCell ref="U140:U142"/>
    <mergeCell ref="V2:V3"/>
  </mergeCells>
  <dataValidations count="2">
    <dataValidation type="list" allowBlank="1" showInputMessage="1" showErrorMessage="1" sqref="U1 V40 V61 V82 V99 V112 V113 V129 V137 V140 V147 V150 V162 V172 V173 V229 V245 V258 U313:U1048576 V5:V11 V12:V13 V14:V15 V16:V22 V23:V31 V32:V34 V35:V39 V41:V44 V45:V51 V52:V55 V56:V60 V62:V75 V76:V77 V78:V81 V83:V86 V87:V91 V92:V98 V100:V111 V114:V122 V123:V128 V130:V133 V134:V136 V138:V139 V141:V142 V143:V146 V148:V149 V151:V152 V153:V154 V155:V158 V159:V161 V163:V164 V165:V168 V169:V171 V174:V175 V176:V179 V180:V182 V183:V186 V187:V195 V196:V200 V201:V204 V205:V211 V212:V217 V218:V221 V222:V228 V230:V232 V233:V239 V240:V244 V246:V257 V259:V263 V264:V265 V266:V275 V276:V280 V281:V285 V286:V290 V291:V292 V293:V299">
      <formula1>"省定,市定,县定,一般村"</formula1>
    </dataValidation>
    <dataValidation allowBlank="1" showInputMessage="1" showErrorMessage="1" sqref="V4 V2:V3"/>
  </dataValidations>
  <printOptions horizontalCentered="1"/>
  <pageMargins left="0.118055555555556" right="0.118055555555556" top="0.314583333333333" bottom="0.196527777777778" header="0.5" footer="0.5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汇总表</vt:lpstr>
      <vt:lpstr>修改后</vt:lpstr>
      <vt:lpstr>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小我</cp:lastModifiedBy>
  <dcterms:created xsi:type="dcterms:W3CDTF">2022-11-04T10:01:00Z</dcterms:created>
  <dcterms:modified xsi:type="dcterms:W3CDTF">2023-12-13T03:05:35Z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23ED267984964DBAB1E220539B6F354B_13</vt:lpwstr>
  </property>
  <property fmtid="{D5CDD505-2E9C-101B-9397-08002B2CF9AE}" pid="3" name="KSOProductBuildVer">
    <vt:lpwstr>2052-12.1.0.15712</vt:lpwstr>
  </property>
</Properties>
</file>